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3\Anexos  2023\"/>
    </mc:Choice>
  </mc:AlternateContent>
  <bookViews>
    <workbookView xWindow="-105" yWindow="-105" windowWidth="19425" windowHeight="10425" firstSheet="1" activeTab="1"/>
  </bookViews>
  <sheets>
    <sheet name="REGISTRO DE ASOCIADOS" sheetId="1" state="hidden" r:id="rId1"/>
    <sheet name="LISTA MADRE" sheetId="2" r:id="rId2"/>
    <sheet name="Hoja2" sheetId="3" state="hidden" r:id="rId3"/>
  </sheets>
  <definedNames>
    <definedName name="_xlnm.Print_Titles" localSheetId="1">'LISTA MADRE'!$1:$4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1" i="2" l="1"/>
  <c r="H70" i="2"/>
  <c r="E71" i="2" l="1"/>
  <c r="E70" i="2"/>
  <c r="H72" i="2" l="1"/>
  <c r="E72" i="2"/>
  <c r="F70" i="2" s="1"/>
  <c r="F71" i="2" l="1"/>
</calcChain>
</file>

<file path=xl/sharedStrings.xml><?xml version="1.0" encoding="utf-8"?>
<sst xmlns="http://schemas.openxmlformats.org/spreadsheetml/2006/main" count="309" uniqueCount="164">
  <si>
    <t>Nombre completo</t>
  </si>
  <si>
    <t>Fecha de ingreso</t>
  </si>
  <si>
    <t>Nº de identificación</t>
  </si>
  <si>
    <t>Nivel</t>
  </si>
  <si>
    <t>Cuota admisión</t>
  </si>
  <si>
    <t>REGISTRO DE ASOCIADOS</t>
  </si>
  <si>
    <t>INSTITUCIÓN:</t>
  </si>
  <si>
    <t>COOPERATIVA:</t>
  </si>
  <si>
    <t>Fecha retiro</t>
  </si>
  <si>
    <r>
      <t>Nº de asociado</t>
    </r>
    <r>
      <rPr>
        <b/>
        <vertAlign val="superscript"/>
        <sz val="11"/>
        <color indexed="8"/>
        <rFont val="Calibri"/>
        <family val="2"/>
      </rPr>
      <t>(1)</t>
    </r>
  </si>
  <si>
    <r>
      <t>Calidad</t>
    </r>
    <r>
      <rPr>
        <b/>
        <vertAlign val="superscript"/>
        <sz val="11"/>
        <color indexed="8"/>
        <rFont val="Calibri"/>
        <family val="2"/>
      </rPr>
      <t>(2)</t>
    </r>
  </si>
  <si>
    <r>
      <t>Estado</t>
    </r>
    <r>
      <rPr>
        <b/>
        <vertAlign val="superscript"/>
        <sz val="11"/>
        <color indexed="8"/>
        <rFont val="Calibri"/>
        <family val="2"/>
      </rPr>
      <t>(3)</t>
    </r>
  </si>
  <si>
    <r>
      <rPr>
        <vertAlign val="superscript"/>
        <sz val="11"/>
        <color indexed="8"/>
        <rFont val="Calibri"/>
        <family val="2"/>
      </rPr>
      <t>(1)</t>
    </r>
    <r>
      <rPr>
        <sz val="11"/>
        <color theme="1"/>
        <rFont val="Calibri"/>
        <family val="2"/>
        <scheme val="minor"/>
      </rPr>
      <t xml:space="preserve"> consecutivo-año (54-2009, 55-2009, 56-2010, 57-2010)</t>
    </r>
  </si>
  <si>
    <r>
      <rPr>
        <vertAlign val="superscript"/>
        <sz val="11"/>
        <color indexed="8"/>
        <rFont val="Calibri"/>
        <family val="2"/>
      </rPr>
      <t>(2)</t>
    </r>
    <r>
      <rPr>
        <sz val="11"/>
        <color theme="1"/>
        <rFont val="Calibri"/>
        <family val="2"/>
        <scheme val="minor"/>
      </rPr>
      <t xml:space="preserve"> E=estudiante D=docente A=administrativo PF=padre de familia </t>
    </r>
  </si>
  <si>
    <r>
      <rPr>
        <vertAlign val="superscript"/>
        <sz val="11"/>
        <color indexed="8"/>
        <rFont val="Calibri"/>
        <family val="2"/>
      </rPr>
      <t>(3)</t>
    </r>
    <r>
      <rPr>
        <sz val="11"/>
        <color theme="1"/>
        <rFont val="Calibri"/>
        <family val="2"/>
        <scheme val="minor"/>
      </rPr>
      <t xml:space="preserve"> A=con sus obligaciones al día I=sin sus obligaciones al día R=retirado</t>
    </r>
  </si>
  <si>
    <t>Escuela Eduardo Peralta J.</t>
  </si>
  <si>
    <t>COOP.EDU.PE.JI.</t>
  </si>
  <si>
    <t>ANA LIJGIA BRENES CEDEÑO</t>
  </si>
  <si>
    <t>D</t>
  </si>
  <si>
    <t>ACTIVO</t>
  </si>
  <si>
    <t>KARLA RAMIREZ DOBLES</t>
  </si>
  <si>
    <t>151-08</t>
  </si>
  <si>
    <t>158-08</t>
  </si>
  <si>
    <t>160-08</t>
  </si>
  <si>
    <t>LAURA CAMPOS SOLANO</t>
  </si>
  <si>
    <t>NIDIA ARAYA CHAVARRIA</t>
  </si>
  <si>
    <t>163-08</t>
  </si>
  <si>
    <t>165-08</t>
  </si>
  <si>
    <t>ROSARIO ARAYA ARAYA</t>
  </si>
  <si>
    <t>167-08</t>
  </si>
  <si>
    <t>SANDRA CALDERON FONSECA</t>
  </si>
  <si>
    <t>168-08</t>
  </si>
  <si>
    <t>SHIRLEY BRENES HERNANDEZ</t>
  </si>
  <si>
    <t>169-08</t>
  </si>
  <si>
    <t>SILVIA SALAS SOLANO</t>
  </si>
  <si>
    <t>170-08</t>
  </si>
  <si>
    <t>TERESA MONTERO ACUÑA</t>
  </si>
  <si>
    <t>171-08</t>
  </si>
  <si>
    <t>YESSENIA SOLIS CHACON</t>
  </si>
  <si>
    <t>A</t>
  </si>
  <si>
    <t>R</t>
  </si>
  <si>
    <t>174-09</t>
  </si>
  <si>
    <t>ANGIE ULLOA ANDERSON</t>
  </si>
  <si>
    <t>E</t>
  </si>
  <si>
    <t>181-09</t>
  </si>
  <si>
    <t>FIORELLA SOTO CARVAJAL</t>
  </si>
  <si>
    <t>182-09</t>
  </si>
  <si>
    <t>STAICY MORA SANCHEZ</t>
  </si>
  <si>
    <t>184-09</t>
  </si>
  <si>
    <t>JESUS SANCHEZ ARAYA</t>
  </si>
  <si>
    <t>224-10</t>
  </si>
  <si>
    <t>STEVEN SEQUEIRA ARAYA</t>
  </si>
  <si>
    <t>227-10</t>
  </si>
  <si>
    <t>CARLOS GUERRERO GARCIA</t>
  </si>
  <si>
    <t>231-10</t>
  </si>
  <si>
    <t>MILAGRO CHAVES MARTINEZ</t>
  </si>
  <si>
    <t>232-11</t>
  </si>
  <si>
    <t>GABRIEL BRENES TORTOS</t>
  </si>
  <si>
    <t>233-11</t>
  </si>
  <si>
    <t>BRITTANY RODRIGUEZ  ARAYA</t>
  </si>
  <si>
    <t>234-11</t>
  </si>
  <si>
    <t>JOSUE ARLEY SANCHEZ</t>
  </si>
  <si>
    <t>236-11</t>
  </si>
  <si>
    <t>YARED ARAYA LEIVA</t>
  </si>
  <si>
    <t>237-11</t>
  </si>
  <si>
    <t>JOLETTE ARAYA OVIEDO</t>
  </si>
  <si>
    <t>238-11</t>
  </si>
  <si>
    <t>SIDEY ARAYA CESPEDES</t>
  </si>
  <si>
    <t>239-11</t>
  </si>
  <si>
    <t>240-11</t>
  </si>
  <si>
    <t>MELISSA RAMIREZ CORDERO</t>
  </si>
  <si>
    <t>241-11</t>
  </si>
  <si>
    <t>ASHLEY BUENO FLORES</t>
  </si>
  <si>
    <t>242-11</t>
  </si>
  <si>
    <t>ANDREY CORTES MARTINEZ</t>
  </si>
  <si>
    <t>243-11</t>
  </si>
  <si>
    <t>JANFRANK CORDERO GRANADOS</t>
  </si>
  <si>
    <t>244-11</t>
  </si>
  <si>
    <t>WUALDY DELGADO MENESES</t>
  </si>
  <si>
    <t>245-11</t>
  </si>
  <si>
    <t>STEVEN CHAVES MARTINEZ</t>
  </si>
  <si>
    <t>246-11</t>
  </si>
  <si>
    <t>CRISTEL ARAYA HERNANDEZ</t>
  </si>
  <si>
    <t>ANGEL ARGUEDAS ARAYA</t>
  </si>
  <si>
    <t>247-11</t>
  </si>
  <si>
    <t>NICOLE QUIROS RAMIREZ</t>
  </si>
  <si>
    <t>249-12</t>
  </si>
  <si>
    <t>CRISTEL JIMENEZ CORELLA</t>
  </si>
  <si>
    <t>250 -12</t>
  </si>
  <si>
    <t>NAYELLY ESPINOZA SOLIS</t>
  </si>
  <si>
    <t>251-12</t>
  </si>
  <si>
    <t>GONZALO SALAZAR CAMCHO</t>
  </si>
  <si>
    <t>BRAYAN MORA SEGURA</t>
  </si>
  <si>
    <t>254-12</t>
  </si>
  <si>
    <t>280-12</t>
  </si>
  <si>
    <t>SARAY QUESADA VARGAS</t>
  </si>
  <si>
    <t>381-16</t>
  </si>
  <si>
    <t>MARIA P.ARAYA CHACON</t>
  </si>
  <si>
    <t>382-16</t>
  </si>
  <si>
    <t>383-16</t>
  </si>
  <si>
    <t>384-16</t>
  </si>
  <si>
    <t>385-16</t>
  </si>
  <si>
    <t>386-16</t>
  </si>
  <si>
    <t>387-16</t>
  </si>
  <si>
    <t>388-16</t>
  </si>
  <si>
    <t>389-16</t>
  </si>
  <si>
    <t>390-16</t>
  </si>
  <si>
    <t>391-16</t>
  </si>
  <si>
    <t>392-16</t>
  </si>
  <si>
    <t>393-16</t>
  </si>
  <si>
    <t>394-16</t>
  </si>
  <si>
    <t>395-16</t>
  </si>
  <si>
    <t>396-16</t>
  </si>
  <si>
    <t>397-16</t>
  </si>
  <si>
    <t>398-16</t>
  </si>
  <si>
    <t>399-16</t>
  </si>
  <si>
    <t>400-16</t>
  </si>
  <si>
    <t>401-16</t>
  </si>
  <si>
    <t>402-16</t>
  </si>
  <si>
    <t>403-16</t>
  </si>
  <si>
    <t>404-16</t>
  </si>
  <si>
    <t>405-16</t>
  </si>
  <si>
    <t>EMANUEL ARCE MARTINEZ</t>
  </si>
  <si>
    <t>YANDEL MARIN BARBOZA</t>
  </si>
  <si>
    <t>YEMILSON MOLINA BARBOZA</t>
  </si>
  <si>
    <t>JOHAN MOLINA VAGLIO</t>
  </si>
  <si>
    <t>MARIANELA VAGLIO CORDERO</t>
  </si>
  <si>
    <t>MARIA P. ARAYA CHACON</t>
  </si>
  <si>
    <t>LEONELA MIRANDA MARTINEZ</t>
  </si>
  <si>
    <t>MARIANGEL GARCIA ZAMORA</t>
  </si>
  <si>
    <t>JOSE P. MARIN PERREZ</t>
  </si>
  <si>
    <t>ERICK MARTINEZ BERMUDES</t>
  </si>
  <si>
    <t>MEYLIN FERNANDEZ BERMUDES</t>
  </si>
  <si>
    <t>MIREYA FERNADEZ MARIN</t>
  </si>
  <si>
    <t>MARLON ARAYA VEGA</t>
  </si>
  <si>
    <t>MARIA G. ARAYA LEIVA</t>
  </si>
  <si>
    <t>STERLING TOMAS MARIN</t>
  </si>
  <si>
    <t>YILLIAN RETES CHAVES</t>
  </si>
  <si>
    <t>SHARON BRENES FUENTES</t>
  </si>
  <si>
    <t>MARIA J. ORTEGA SANCHEZ</t>
  </si>
  <si>
    <t>CRISTEL CAMPOS QUIROS</t>
  </si>
  <si>
    <t>BRYAN FERNANDEZ SANCHEZ</t>
  </si>
  <si>
    <t>DYLAN ORTIS CHAVES</t>
  </si>
  <si>
    <t>TRACY SANCHEZ MORA</t>
  </si>
  <si>
    <t>GEOVANY RODRIGUEZ BRENES</t>
  </si>
  <si>
    <t>T</t>
  </si>
  <si>
    <t>MELANY FERNANDEZ BERMUDES</t>
  </si>
  <si>
    <t>REGISTRO DE ASOCIADOS (LISTA MADRE) AL AÑO</t>
  </si>
  <si>
    <t>A=</t>
  </si>
  <si>
    <t>R=</t>
  </si>
  <si>
    <t>TOTAL</t>
  </si>
  <si>
    <t>EA=</t>
  </si>
  <si>
    <t>FA=</t>
  </si>
  <si>
    <r>
      <rPr>
        <b/>
        <sz val="14"/>
        <color theme="1"/>
        <rFont val="Calibri"/>
        <family val="2"/>
        <scheme val="minor"/>
      </rPr>
      <t>EA</t>
    </r>
    <r>
      <rPr>
        <sz val="11"/>
        <color theme="1"/>
        <rFont val="Calibri"/>
        <family val="2"/>
        <scheme val="minor"/>
      </rPr>
      <t>=ASOCIADOS ESTUDIANTES ACTIVOS</t>
    </r>
  </si>
  <si>
    <r>
      <rPr>
        <b/>
        <sz val="14"/>
        <color theme="1"/>
        <rFont val="Calibri"/>
        <family val="2"/>
        <scheme val="minor"/>
      </rPr>
      <t>FA</t>
    </r>
    <r>
      <rPr>
        <sz val="11"/>
        <color theme="1"/>
        <rFont val="Calibri"/>
        <family val="2"/>
        <scheme val="minor"/>
      </rPr>
      <t>=ASOCIADOS FUNCIONARIOS ACTIVOS</t>
    </r>
  </si>
  <si>
    <r>
      <rPr>
        <b/>
        <sz val="14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=ASOCIADOS ACTIVOS</t>
    </r>
  </si>
  <si>
    <r>
      <rPr>
        <b/>
        <sz val="14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=ASOCIADOS RETIRADOS</t>
    </r>
  </si>
  <si>
    <r>
      <rPr>
        <b/>
        <sz val="14"/>
        <color theme="1"/>
        <rFont val="Calibri"/>
        <family val="2"/>
        <scheme val="minor"/>
      </rPr>
      <t>¡¡IMPORTANTE!!</t>
    </r>
    <r>
      <rPr>
        <sz val="14"/>
        <color theme="1"/>
        <rFont val="Calibri"/>
        <family val="2"/>
        <scheme val="minor"/>
      </rPr>
      <t>: INSERTAR FILAS SOBRE ESTA FILA</t>
    </r>
  </si>
  <si>
    <r>
      <rPr>
        <b/>
        <vertAlign val="superscript"/>
        <sz val="11"/>
        <color indexed="8"/>
        <rFont val="Calibri"/>
        <family val="2"/>
      </rPr>
      <t>(1)</t>
    </r>
    <r>
      <rPr>
        <b/>
        <sz val="11"/>
        <color theme="1"/>
        <rFont val="Calibri"/>
        <family val="2"/>
        <scheme val="minor"/>
      </rPr>
      <t xml:space="preserve"> consecutivo-año (54-2009, 55-2009, 56-2010, 57-2010)</t>
    </r>
  </si>
  <si>
    <r>
      <rPr>
        <b/>
        <vertAlign val="superscript"/>
        <sz val="11"/>
        <color indexed="8"/>
        <rFont val="Calibri"/>
        <family val="2"/>
      </rPr>
      <t>(2)</t>
    </r>
    <r>
      <rPr>
        <b/>
        <sz val="11"/>
        <color theme="1"/>
        <rFont val="Calibri"/>
        <family val="2"/>
        <scheme val="minor"/>
      </rPr>
      <t xml:space="preserve"> E=estudiante     F=funcionario </t>
    </r>
  </si>
  <si>
    <r>
      <rPr>
        <b/>
        <vertAlign val="superscript"/>
        <sz val="11"/>
        <color indexed="8"/>
        <rFont val="Calibri"/>
        <family val="2"/>
      </rPr>
      <t>(3)</t>
    </r>
    <r>
      <rPr>
        <b/>
        <sz val="11"/>
        <color theme="1"/>
        <rFont val="Calibri"/>
        <family val="2"/>
        <scheme val="minor"/>
      </rPr>
      <t xml:space="preserve"> R=retirado     A=activo</t>
    </r>
  </si>
  <si>
    <r>
      <t>Nº de asociado</t>
    </r>
    <r>
      <rPr>
        <b/>
        <vertAlign val="superscript"/>
        <sz val="11"/>
        <rFont val="Calibri"/>
        <family val="2"/>
      </rPr>
      <t>(1)</t>
    </r>
  </si>
  <si>
    <r>
      <t>Calidad</t>
    </r>
    <r>
      <rPr>
        <b/>
        <vertAlign val="superscript"/>
        <sz val="11"/>
        <rFont val="Calibri"/>
        <family val="2"/>
      </rPr>
      <t>(2)</t>
    </r>
  </si>
  <si>
    <r>
      <t>Estado</t>
    </r>
    <r>
      <rPr>
        <b/>
        <vertAlign val="superscript"/>
        <sz val="11"/>
        <rFont val="Calibri"/>
        <family val="2"/>
      </rPr>
      <t>(3)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</si>
</sst>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vertAlign val="superscript"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66FFCC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4" fillId="3" borderId="4" xfId="0" applyFont="1" applyFill="1" applyBorder="1"/>
    <xf numFmtId="0" fontId="5" fillId="0" borderId="7" xfId="0" applyFont="1" applyBorder="1"/>
    <xf numFmtId="0" fontId="5" fillId="0" borderId="0" xfId="0" applyFont="1"/>
    <xf numFmtId="0" fontId="5" fillId="0" borderId="8" xfId="0" applyFont="1" applyBorder="1"/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18" xfId="0" applyBorder="1"/>
    <xf numFmtId="0" fontId="6" fillId="0" borderId="0" xfId="0" applyFont="1"/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64" fontId="0" fillId="6" borderId="1" xfId="0" applyNumberFormat="1" applyFill="1" applyBorder="1" applyAlignment="1">
      <alignment horizontal="center"/>
    </xf>
    <xf numFmtId="0" fontId="0" fillId="5" borderId="3" xfId="0" applyFill="1" applyBorder="1"/>
    <xf numFmtId="0" fontId="0" fillId="5" borderId="19" xfId="0" applyFill="1" applyBorder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right"/>
    </xf>
    <xf numFmtId="0" fontId="0" fillId="5" borderId="26" xfId="0" applyFill="1" applyBorder="1"/>
    <xf numFmtId="0" fontId="0" fillId="5" borderId="0" xfId="0" applyFill="1" applyAlignment="1">
      <alignment horizontal="center"/>
    </xf>
    <xf numFmtId="0" fontId="8" fillId="0" borderId="0" xfId="0" applyFont="1"/>
    <xf numFmtId="0" fontId="0" fillId="5" borderId="24" xfId="0" applyFill="1" applyBorder="1"/>
    <xf numFmtId="0" fontId="0" fillId="5" borderId="25" xfId="0" applyFill="1" applyBorder="1"/>
    <xf numFmtId="0" fontId="7" fillId="5" borderId="3" xfId="0" applyFont="1" applyFill="1" applyBorder="1" applyAlignment="1">
      <alignment horizontal="right"/>
    </xf>
    <xf numFmtId="0" fontId="7" fillId="5" borderId="0" xfId="0" applyFont="1" applyFill="1" applyAlignment="1">
      <alignment horizontal="right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6" fillId="0" borderId="1" xfId="0" applyFont="1" applyBorder="1" applyProtection="1">
      <protection locked="0"/>
    </xf>
    <xf numFmtId="0" fontId="0" fillId="2" borderId="13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4" fillId="3" borderId="9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4" fillId="0" borderId="6" xfId="0" applyFont="1" applyBorder="1" applyAlignment="1">
      <alignment horizontal="left"/>
    </xf>
    <xf numFmtId="0" fontId="3" fillId="7" borderId="24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left"/>
    </xf>
    <xf numFmtId="0" fontId="3" fillId="7" borderId="19" xfId="0" applyFont="1" applyFill="1" applyBorder="1" applyAlignment="1">
      <alignment horizontal="left"/>
    </xf>
    <xf numFmtId="0" fontId="3" fillId="7" borderId="25" xfId="0" applyFont="1" applyFill="1" applyBorder="1" applyAlignment="1">
      <alignment horizontal="left"/>
    </xf>
    <xf numFmtId="0" fontId="3" fillId="7" borderId="0" xfId="0" applyFont="1" applyFill="1" applyAlignment="1">
      <alignment horizontal="left"/>
    </xf>
    <xf numFmtId="0" fontId="3" fillId="7" borderId="26" xfId="0" applyFont="1" applyFill="1" applyBorder="1" applyAlignment="1">
      <alignment horizontal="left"/>
    </xf>
    <xf numFmtId="0" fontId="3" fillId="7" borderId="27" xfId="0" applyFont="1" applyFill="1" applyBorder="1" applyAlignment="1">
      <alignment horizontal="left"/>
    </xf>
    <xf numFmtId="0" fontId="3" fillId="7" borderId="23" xfId="0" applyFont="1" applyFill="1" applyBorder="1" applyAlignment="1">
      <alignment horizontal="left"/>
    </xf>
    <xf numFmtId="0" fontId="3" fillId="7" borderId="28" xfId="0" applyFont="1" applyFill="1" applyBorder="1" applyAlignment="1">
      <alignment horizontal="left"/>
    </xf>
    <xf numFmtId="0" fontId="8" fillId="4" borderId="22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7" fillId="0" borderId="1" xfId="0" applyFont="1" applyBorder="1" applyAlignment="1" applyProtection="1">
      <alignment horizontal="left"/>
      <protection locked="0"/>
    </xf>
    <xf numFmtId="0" fontId="4" fillId="8" borderId="22" xfId="0" applyFont="1" applyFill="1" applyBorder="1" applyAlignment="1">
      <alignment horizontal="right"/>
    </xf>
    <xf numFmtId="0" fontId="4" fillId="8" borderId="20" xfId="0" applyFont="1" applyFill="1" applyBorder="1" applyAlignment="1">
      <alignment horizontal="right"/>
    </xf>
    <xf numFmtId="0" fontId="7" fillId="8" borderId="20" xfId="0" applyFont="1" applyFill="1" applyBorder="1" applyAlignment="1" applyProtection="1">
      <alignment horizontal="center"/>
      <protection locked="0"/>
    </xf>
    <xf numFmtId="0" fontId="4" fillId="8" borderId="20" xfId="0" applyFont="1" applyFill="1" applyBorder="1" applyAlignment="1">
      <alignment horizontal="center"/>
    </xf>
    <xf numFmtId="0" fontId="4" fillId="8" borderId="21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center"/>
    </xf>
    <xf numFmtId="0" fontId="9" fillId="9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vertical="center" wrapText="1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66FFCC"/>
      <color rgb="FF00FF99"/>
      <color rgb="FF00CC66"/>
      <color rgb="FF00CC99"/>
      <color rgb="FFFFCC66"/>
      <color rgb="FF99FF33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58"/>
  <sheetViews>
    <sheetView view="pageBreakPreview" topLeftCell="A22" zoomScale="95" zoomScaleSheetLayoutView="95" workbookViewId="0">
      <selection activeCell="L11" sqref="L11"/>
    </sheetView>
  </sheetViews>
  <sheetFormatPr baseColWidth="10" defaultRowHeight="15" x14ac:dyDescent="0.25"/>
  <cols>
    <col min="1" max="1" width="13.85546875" customWidth="1"/>
    <col min="2" max="2" width="28.28515625" customWidth="1"/>
    <col min="3" max="3" width="14.7109375" customWidth="1"/>
    <col min="4" max="4" width="10.140625" customWidth="1"/>
    <col min="5" max="5" width="10.140625" style="16" customWidth="1"/>
    <col min="6" max="6" width="6.85546875" style="16" bestFit="1" customWidth="1"/>
    <col min="7" max="7" width="9.5703125" customWidth="1"/>
    <col min="8" max="9" width="11.140625" customWidth="1"/>
  </cols>
  <sheetData>
    <row r="1" spans="1:12" ht="15.75" x14ac:dyDescent="0.25">
      <c r="A1" s="4" t="s">
        <v>6</v>
      </c>
      <c r="B1" s="50" t="s">
        <v>15</v>
      </c>
      <c r="C1" s="50"/>
      <c r="D1" s="51" t="s">
        <v>7</v>
      </c>
      <c r="E1" s="51"/>
      <c r="F1" s="50" t="s">
        <v>16</v>
      </c>
      <c r="G1" s="50"/>
      <c r="H1" s="50"/>
      <c r="I1" s="52"/>
      <c r="L1" s="10"/>
    </row>
    <row r="2" spans="1:12" ht="15.75" x14ac:dyDescent="0.25">
      <c r="A2" s="5"/>
      <c r="B2" s="6"/>
      <c r="C2" s="6"/>
      <c r="D2" s="6"/>
      <c r="E2" s="14"/>
      <c r="F2" s="14"/>
      <c r="G2" s="6"/>
      <c r="H2" s="6"/>
      <c r="I2" s="7"/>
    </row>
    <row r="3" spans="1:12" ht="15.75" x14ac:dyDescent="0.25">
      <c r="A3" s="47" t="s">
        <v>5</v>
      </c>
      <c r="B3" s="48"/>
      <c r="C3" s="48"/>
      <c r="D3" s="48"/>
      <c r="E3" s="48"/>
      <c r="F3" s="48"/>
      <c r="G3" s="48"/>
      <c r="H3" s="48"/>
      <c r="I3" s="49"/>
    </row>
    <row r="4" spans="1:12" ht="32.25" x14ac:dyDescent="0.25">
      <c r="A4" s="8" t="s">
        <v>9</v>
      </c>
      <c r="B4" s="2" t="s">
        <v>0</v>
      </c>
      <c r="C4" s="2" t="s">
        <v>2</v>
      </c>
      <c r="D4" s="2" t="s">
        <v>1</v>
      </c>
      <c r="E4" s="2" t="s">
        <v>10</v>
      </c>
      <c r="F4" s="2" t="s">
        <v>3</v>
      </c>
      <c r="G4" s="2" t="s">
        <v>4</v>
      </c>
      <c r="H4" s="2" t="s">
        <v>11</v>
      </c>
      <c r="I4" s="9" t="s">
        <v>8</v>
      </c>
    </row>
    <row r="5" spans="1:12" ht="20.100000000000001" customHeight="1" x14ac:dyDescent="0.25">
      <c r="A5" t="s">
        <v>21</v>
      </c>
      <c r="B5" s="1" t="s">
        <v>17</v>
      </c>
      <c r="C5" s="1">
        <v>302800656</v>
      </c>
      <c r="D5" s="1">
        <v>2008</v>
      </c>
      <c r="E5" s="15" t="s">
        <v>18</v>
      </c>
      <c r="F5" s="15"/>
      <c r="G5" s="1">
        <v>100</v>
      </c>
      <c r="H5" s="1" t="s">
        <v>19</v>
      </c>
      <c r="I5" s="11"/>
    </row>
    <row r="6" spans="1:12" ht="20.100000000000001" customHeight="1" x14ac:dyDescent="0.25">
      <c r="A6" s="10" t="s">
        <v>22</v>
      </c>
      <c r="B6" s="1" t="s">
        <v>20</v>
      </c>
      <c r="C6" s="1">
        <v>303370506</v>
      </c>
      <c r="D6" s="1">
        <v>2008</v>
      </c>
      <c r="E6" s="15" t="s">
        <v>18</v>
      </c>
      <c r="F6" s="15"/>
      <c r="G6" s="1">
        <v>100</v>
      </c>
      <c r="H6" s="1" t="s">
        <v>19</v>
      </c>
      <c r="I6" s="11"/>
    </row>
    <row r="7" spans="1:12" ht="20.100000000000001" customHeight="1" x14ac:dyDescent="0.25">
      <c r="A7" s="10" t="s">
        <v>23</v>
      </c>
      <c r="B7" s="1" t="s">
        <v>24</v>
      </c>
      <c r="C7" s="1">
        <v>303070312</v>
      </c>
      <c r="D7" s="1">
        <v>2008</v>
      </c>
      <c r="E7" s="15" t="s">
        <v>18</v>
      </c>
      <c r="F7" s="15"/>
      <c r="G7" s="1">
        <v>100</v>
      </c>
      <c r="H7" s="1" t="s">
        <v>19</v>
      </c>
      <c r="I7" s="11"/>
    </row>
    <row r="8" spans="1:12" ht="20.100000000000001" customHeight="1" x14ac:dyDescent="0.25">
      <c r="A8" s="10" t="s">
        <v>26</v>
      </c>
      <c r="B8" s="1" t="s">
        <v>25</v>
      </c>
      <c r="C8" s="1">
        <v>302480776</v>
      </c>
      <c r="D8" s="1">
        <v>2008</v>
      </c>
      <c r="E8" s="15" t="s">
        <v>18</v>
      </c>
      <c r="F8" s="15"/>
      <c r="G8" s="1">
        <v>100</v>
      </c>
      <c r="H8" s="1" t="s">
        <v>19</v>
      </c>
      <c r="I8" s="11"/>
    </row>
    <row r="9" spans="1:12" ht="20.100000000000001" customHeight="1" x14ac:dyDescent="0.25">
      <c r="A9" s="10" t="s">
        <v>27</v>
      </c>
      <c r="B9" s="1" t="s">
        <v>28</v>
      </c>
      <c r="C9" s="1">
        <v>108090047</v>
      </c>
      <c r="D9" s="1">
        <v>2008</v>
      </c>
      <c r="E9" s="15" t="s">
        <v>18</v>
      </c>
      <c r="F9" s="15"/>
      <c r="G9" s="1">
        <v>100</v>
      </c>
      <c r="H9" s="1" t="s">
        <v>19</v>
      </c>
      <c r="I9" s="11"/>
    </row>
    <row r="10" spans="1:12" ht="20.100000000000001" customHeight="1" x14ac:dyDescent="0.25">
      <c r="A10" s="10" t="s">
        <v>29</v>
      </c>
      <c r="B10" s="1" t="s">
        <v>30</v>
      </c>
      <c r="C10" s="1">
        <v>302880726</v>
      </c>
      <c r="D10" s="1">
        <v>2008</v>
      </c>
      <c r="E10" s="15" t="s">
        <v>39</v>
      </c>
      <c r="F10" s="15"/>
      <c r="G10" s="1">
        <v>100</v>
      </c>
      <c r="H10" s="1" t="s">
        <v>19</v>
      </c>
      <c r="I10" s="11"/>
    </row>
    <row r="11" spans="1:12" ht="20.100000000000001" customHeight="1" x14ac:dyDescent="0.25">
      <c r="A11" s="10" t="s">
        <v>31</v>
      </c>
      <c r="B11" s="1" t="s">
        <v>32</v>
      </c>
      <c r="C11" s="1">
        <v>30270229</v>
      </c>
      <c r="D11" s="1">
        <v>2008</v>
      </c>
      <c r="E11" s="15" t="s">
        <v>40</v>
      </c>
      <c r="F11" s="15"/>
      <c r="G11" s="1">
        <v>100</v>
      </c>
      <c r="H11" s="1" t="s">
        <v>19</v>
      </c>
      <c r="I11" s="11"/>
    </row>
    <row r="12" spans="1:12" ht="20.100000000000001" customHeight="1" x14ac:dyDescent="0.25">
      <c r="A12" s="10" t="s">
        <v>33</v>
      </c>
      <c r="B12" s="1" t="s">
        <v>34</v>
      </c>
      <c r="C12" s="1">
        <v>303380582</v>
      </c>
      <c r="D12" s="1">
        <v>2008</v>
      </c>
      <c r="E12" s="15" t="s">
        <v>18</v>
      </c>
      <c r="F12" s="15"/>
      <c r="G12" s="1">
        <v>100</v>
      </c>
      <c r="H12" s="1" t="s">
        <v>19</v>
      </c>
      <c r="I12" s="11"/>
    </row>
    <row r="13" spans="1:12" ht="20.100000000000001" customHeight="1" x14ac:dyDescent="0.25">
      <c r="A13" s="10" t="s">
        <v>35</v>
      </c>
      <c r="B13" s="1" t="s">
        <v>36</v>
      </c>
      <c r="C13" s="1">
        <v>900830145</v>
      </c>
      <c r="D13" s="1">
        <v>2008</v>
      </c>
      <c r="E13" s="15" t="s">
        <v>39</v>
      </c>
      <c r="F13" s="15"/>
      <c r="G13" s="1">
        <v>100</v>
      </c>
      <c r="H13" s="1" t="s">
        <v>19</v>
      </c>
      <c r="I13" s="11"/>
    </row>
    <row r="14" spans="1:12" ht="20.100000000000001" customHeight="1" x14ac:dyDescent="0.25">
      <c r="A14" s="10" t="s">
        <v>37</v>
      </c>
      <c r="B14" s="1" t="s">
        <v>38</v>
      </c>
      <c r="C14" s="1">
        <v>303750169</v>
      </c>
      <c r="D14" s="1">
        <v>2008</v>
      </c>
      <c r="E14" s="15" t="s">
        <v>18</v>
      </c>
      <c r="F14" s="15"/>
      <c r="G14" s="1">
        <v>100</v>
      </c>
      <c r="H14" s="1" t="s">
        <v>19</v>
      </c>
      <c r="I14" s="11"/>
    </row>
    <row r="15" spans="1:12" ht="20.100000000000001" customHeight="1" x14ac:dyDescent="0.25">
      <c r="A15" s="10" t="s">
        <v>41</v>
      </c>
      <c r="B15" s="1" t="s">
        <v>42</v>
      </c>
      <c r="C15" s="1">
        <v>305530224</v>
      </c>
      <c r="D15" s="1">
        <v>2009</v>
      </c>
      <c r="E15" s="15" t="s">
        <v>43</v>
      </c>
      <c r="F15" s="15">
        <v>6</v>
      </c>
      <c r="G15" s="1">
        <v>100</v>
      </c>
      <c r="H15" s="1" t="s">
        <v>19</v>
      </c>
      <c r="I15" s="11"/>
    </row>
    <row r="16" spans="1:12" ht="20.100000000000001" customHeight="1" x14ac:dyDescent="0.25">
      <c r="A16" s="10" t="s">
        <v>44</v>
      </c>
      <c r="B16" s="1" t="s">
        <v>45</v>
      </c>
      <c r="C16" s="1">
        <v>305540578</v>
      </c>
      <c r="D16" s="1">
        <v>2009</v>
      </c>
      <c r="E16" s="15" t="s">
        <v>43</v>
      </c>
      <c r="F16" s="15">
        <v>6</v>
      </c>
      <c r="G16" s="1">
        <v>100</v>
      </c>
      <c r="H16" s="1" t="s">
        <v>19</v>
      </c>
      <c r="I16" s="11"/>
    </row>
    <row r="17" spans="1:9" ht="20.100000000000001" customHeight="1" x14ac:dyDescent="0.25">
      <c r="A17" s="10" t="s">
        <v>46</v>
      </c>
      <c r="B17" s="1" t="s">
        <v>47</v>
      </c>
      <c r="C17" s="1">
        <v>305500768</v>
      </c>
      <c r="D17" s="1">
        <v>2009</v>
      </c>
      <c r="E17" s="15" t="s">
        <v>43</v>
      </c>
      <c r="F17" s="15">
        <v>6</v>
      </c>
      <c r="G17" s="1">
        <v>100</v>
      </c>
      <c r="H17" s="1" t="s">
        <v>19</v>
      </c>
      <c r="I17" s="11"/>
    </row>
    <row r="18" spans="1:9" ht="20.100000000000001" customHeight="1" x14ac:dyDescent="0.25">
      <c r="A18" s="10" t="s">
        <v>48</v>
      </c>
      <c r="B18" s="1" t="s">
        <v>49</v>
      </c>
      <c r="C18" s="1">
        <v>303500766</v>
      </c>
      <c r="D18" s="1">
        <v>2009</v>
      </c>
      <c r="E18" s="15" t="s">
        <v>43</v>
      </c>
      <c r="F18" s="15">
        <v>6</v>
      </c>
      <c r="G18" s="1">
        <v>100</v>
      </c>
      <c r="H18" s="1" t="s">
        <v>19</v>
      </c>
      <c r="I18" s="11"/>
    </row>
    <row r="19" spans="1:9" ht="20.100000000000001" customHeight="1" x14ac:dyDescent="0.25">
      <c r="A19" s="10" t="s">
        <v>50</v>
      </c>
      <c r="B19" s="1" t="s">
        <v>51</v>
      </c>
      <c r="C19" s="1">
        <v>305510755</v>
      </c>
      <c r="D19" s="1">
        <v>2010</v>
      </c>
      <c r="E19" s="15" t="s">
        <v>43</v>
      </c>
      <c r="F19" s="15">
        <v>6</v>
      </c>
      <c r="G19" s="1">
        <v>100</v>
      </c>
      <c r="H19" s="1" t="s">
        <v>19</v>
      </c>
      <c r="I19" s="11"/>
    </row>
    <row r="20" spans="1:9" ht="20.100000000000001" customHeight="1" x14ac:dyDescent="0.25">
      <c r="A20" s="10" t="s">
        <v>52</v>
      </c>
      <c r="B20" s="1" t="s">
        <v>53</v>
      </c>
      <c r="C20" s="1">
        <v>303810709</v>
      </c>
      <c r="D20" s="1">
        <v>2010</v>
      </c>
      <c r="E20" s="15" t="s">
        <v>18</v>
      </c>
      <c r="F20" s="15"/>
      <c r="G20" s="1">
        <v>100</v>
      </c>
      <c r="H20" s="1" t="s">
        <v>19</v>
      </c>
      <c r="I20" s="11"/>
    </row>
    <row r="21" spans="1:9" ht="20.100000000000001" customHeight="1" x14ac:dyDescent="0.25">
      <c r="A21" s="10" t="s">
        <v>54</v>
      </c>
      <c r="B21" s="1" t="s">
        <v>55</v>
      </c>
      <c r="C21" s="1">
        <v>303020792</v>
      </c>
      <c r="D21" s="1">
        <v>2010</v>
      </c>
      <c r="E21" s="15" t="s">
        <v>40</v>
      </c>
      <c r="F21" s="15"/>
      <c r="G21" s="1">
        <v>100</v>
      </c>
      <c r="H21" s="1" t="s">
        <v>19</v>
      </c>
      <c r="I21" s="11"/>
    </row>
    <row r="22" spans="1:9" ht="20.100000000000001" customHeight="1" x14ac:dyDescent="0.25">
      <c r="A22" s="10" t="s">
        <v>56</v>
      </c>
      <c r="B22" s="1" t="s">
        <v>57</v>
      </c>
      <c r="C22" s="1">
        <v>305550455</v>
      </c>
      <c r="D22" s="1">
        <v>2011</v>
      </c>
      <c r="E22" s="15" t="s">
        <v>43</v>
      </c>
      <c r="F22" s="15">
        <v>5</v>
      </c>
      <c r="G22" s="1">
        <v>100</v>
      </c>
      <c r="H22" s="1" t="s">
        <v>19</v>
      </c>
      <c r="I22" s="11"/>
    </row>
    <row r="23" spans="1:9" ht="20.100000000000001" customHeight="1" x14ac:dyDescent="0.25">
      <c r="A23" s="10" t="s">
        <v>58</v>
      </c>
      <c r="B23" s="1" t="s">
        <v>59</v>
      </c>
      <c r="C23" s="1">
        <v>305610251</v>
      </c>
      <c r="D23" s="1">
        <v>2011</v>
      </c>
      <c r="E23" s="15" t="s">
        <v>43</v>
      </c>
      <c r="F23" s="15">
        <v>5</v>
      </c>
      <c r="G23" s="1">
        <v>100</v>
      </c>
      <c r="H23" s="1" t="s">
        <v>19</v>
      </c>
      <c r="I23" s="11"/>
    </row>
    <row r="24" spans="1:9" ht="20.100000000000001" customHeight="1" x14ac:dyDescent="0.25">
      <c r="A24" s="10" t="s">
        <v>60</v>
      </c>
      <c r="B24" s="1" t="s">
        <v>61</v>
      </c>
      <c r="C24" s="1">
        <v>305880513</v>
      </c>
      <c r="D24" s="1">
        <v>2011</v>
      </c>
      <c r="E24" s="15" t="s">
        <v>43</v>
      </c>
      <c r="F24" s="15">
        <v>5</v>
      </c>
      <c r="G24" s="1">
        <v>100</v>
      </c>
      <c r="H24" s="1" t="s">
        <v>19</v>
      </c>
      <c r="I24" s="11"/>
    </row>
    <row r="25" spans="1:9" ht="20.100000000000001" customHeight="1" x14ac:dyDescent="0.25">
      <c r="A25" s="10" t="s">
        <v>62</v>
      </c>
      <c r="B25" s="1" t="s">
        <v>63</v>
      </c>
      <c r="C25" s="1">
        <v>305880268</v>
      </c>
      <c r="D25" s="1">
        <v>2011</v>
      </c>
      <c r="E25" s="15" t="s">
        <v>43</v>
      </c>
      <c r="F25" s="15">
        <v>5</v>
      </c>
      <c r="G25" s="1">
        <v>100</v>
      </c>
      <c r="H25" s="1" t="s">
        <v>19</v>
      </c>
      <c r="I25" s="11"/>
    </row>
    <row r="26" spans="1:9" ht="20.100000000000001" customHeight="1" x14ac:dyDescent="0.25">
      <c r="A26" s="10" t="s">
        <v>64</v>
      </c>
      <c r="B26" s="1" t="s">
        <v>65</v>
      </c>
      <c r="C26" s="1"/>
      <c r="D26" s="1">
        <v>2011</v>
      </c>
      <c r="E26" s="15" t="s">
        <v>43</v>
      </c>
      <c r="F26" s="15">
        <v>5</v>
      </c>
      <c r="G26" s="1">
        <v>100</v>
      </c>
      <c r="H26" s="1" t="s">
        <v>19</v>
      </c>
      <c r="I26" s="11"/>
    </row>
    <row r="27" spans="1:9" ht="20.100000000000001" customHeight="1" x14ac:dyDescent="0.25">
      <c r="A27" s="10" t="s">
        <v>66</v>
      </c>
      <c r="B27" s="1" t="s">
        <v>67</v>
      </c>
      <c r="C27" s="1">
        <v>305580230</v>
      </c>
      <c r="D27" s="1">
        <v>2011</v>
      </c>
      <c r="E27" s="15" t="s">
        <v>43</v>
      </c>
      <c r="F27" s="15">
        <v>5</v>
      </c>
      <c r="G27" s="1">
        <v>100</v>
      </c>
      <c r="H27" s="1" t="s">
        <v>19</v>
      </c>
      <c r="I27" s="11"/>
    </row>
    <row r="28" spans="1:9" ht="20.100000000000001" customHeight="1" x14ac:dyDescent="0.25">
      <c r="A28" s="10" t="s">
        <v>68</v>
      </c>
      <c r="B28" s="1" t="s">
        <v>83</v>
      </c>
      <c r="C28" s="1">
        <v>305510939</v>
      </c>
      <c r="D28" s="1">
        <v>2011</v>
      </c>
      <c r="E28" s="15" t="s">
        <v>43</v>
      </c>
      <c r="F28" s="15">
        <v>5</v>
      </c>
      <c r="G28" s="1">
        <v>100</v>
      </c>
      <c r="H28" s="1" t="s">
        <v>19</v>
      </c>
      <c r="I28" s="11"/>
    </row>
    <row r="29" spans="1:9" ht="20.100000000000001" customHeight="1" x14ac:dyDescent="0.25">
      <c r="A29" s="10" t="s">
        <v>69</v>
      </c>
      <c r="B29" s="1" t="s">
        <v>70</v>
      </c>
      <c r="C29" s="1">
        <v>305560554</v>
      </c>
      <c r="D29" s="1">
        <v>2011</v>
      </c>
      <c r="E29" s="15" t="s">
        <v>43</v>
      </c>
      <c r="F29" s="15">
        <v>5</v>
      </c>
      <c r="G29" s="1">
        <v>100</v>
      </c>
      <c r="H29" s="1" t="s">
        <v>19</v>
      </c>
      <c r="I29" s="11"/>
    </row>
    <row r="30" spans="1:9" ht="20.100000000000001" customHeight="1" x14ac:dyDescent="0.25">
      <c r="A30" s="10" t="s">
        <v>71</v>
      </c>
      <c r="B30" s="1" t="s">
        <v>72</v>
      </c>
      <c r="C30" s="1">
        <v>305680262</v>
      </c>
      <c r="D30" s="1">
        <v>2011</v>
      </c>
      <c r="E30" s="15" t="s">
        <v>43</v>
      </c>
      <c r="F30" s="15">
        <v>2</v>
      </c>
      <c r="G30" s="1">
        <v>100</v>
      </c>
      <c r="H30" s="1" t="s">
        <v>19</v>
      </c>
      <c r="I30" s="11"/>
    </row>
    <row r="31" spans="1:9" ht="20.100000000000001" customHeight="1" x14ac:dyDescent="0.25">
      <c r="A31" s="10" t="s">
        <v>73</v>
      </c>
      <c r="B31" s="1" t="s">
        <v>74</v>
      </c>
      <c r="C31" s="1">
        <v>305670580</v>
      </c>
      <c r="D31" s="1">
        <v>2011</v>
      </c>
      <c r="E31" s="15" t="s">
        <v>43</v>
      </c>
      <c r="F31" s="15">
        <v>4</v>
      </c>
      <c r="G31" s="1">
        <v>100</v>
      </c>
      <c r="H31" s="1" t="s">
        <v>19</v>
      </c>
      <c r="I31" s="11"/>
    </row>
    <row r="32" spans="1:9" ht="20.100000000000001" customHeight="1" x14ac:dyDescent="0.25">
      <c r="A32" s="10" t="s">
        <v>75</v>
      </c>
      <c r="B32" s="1" t="s">
        <v>76</v>
      </c>
      <c r="C32" s="1">
        <v>305630152</v>
      </c>
      <c r="D32" s="1">
        <v>2011</v>
      </c>
      <c r="E32" s="15" t="s">
        <v>43</v>
      </c>
      <c r="F32" s="15">
        <v>4</v>
      </c>
      <c r="G32" s="1">
        <v>100</v>
      </c>
      <c r="H32" s="1" t="s">
        <v>19</v>
      </c>
      <c r="I32" s="11"/>
    </row>
    <row r="33" spans="1:9" ht="20.100000000000001" customHeight="1" x14ac:dyDescent="0.25">
      <c r="A33" s="10" t="s">
        <v>77</v>
      </c>
      <c r="B33" s="1" t="s">
        <v>78</v>
      </c>
      <c r="C33" s="1">
        <v>305620370</v>
      </c>
      <c r="D33" s="1">
        <v>2011</v>
      </c>
      <c r="E33" s="15" t="s">
        <v>43</v>
      </c>
      <c r="F33" s="15">
        <v>4</v>
      </c>
      <c r="G33" s="1">
        <v>100</v>
      </c>
      <c r="H33" s="1" t="s">
        <v>19</v>
      </c>
      <c r="I33" s="11"/>
    </row>
    <row r="34" spans="1:9" ht="20.100000000000001" customHeight="1" x14ac:dyDescent="0.25">
      <c r="A34" s="10" t="s">
        <v>79</v>
      </c>
      <c r="B34" s="1" t="s">
        <v>80</v>
      </c>
      <c r="C34" s="1">
        <v>119390944</v>
      </c>
      <c r="D34" s="1">
        <v>2011</v>
      </c>
      <c r="E34" s="15" t="s">
        <v>43</v>
      </c>
      <c r="F34" s="15">
        <v>5</v>
      </c>
      <c r="G34" s="1">
        <v>100</v>
      </c>
      <c r="H34" s="1" t="s">
        <v>19</v>
      </c>
      <c r="I34" s="11"/>
    </row>
    <row r="35" spans="1:9" ht="20.100000000000001" customHeight="1" x14ac:dyDescent="0.25">
      <c r="A35" s="12" t="s">
        <v>81</v>
      </c>
      <c r="B35" s="3" t="s">
        <v>82</v>
      </c>
      <c r="C35" s="3">
        <v>118950083</v>
      </c>
      <c r="D35" s="1">
        <v>2011</v>
      </c>
      <c r="E35" s="15" t="s">
        <v>43</v>
      </c>
      <c r="F35" s="17">
        <v>6</v>
      </c>
      <c r="G35" s="1">
        <v>100</v>
      </c>
      <c r="H35" s="1" t="s">
        <v>19</v>
      </c>
      <c r="I35" s="13"/>
    </row>
    <row r="36" spans="1:9" x14ac:dyDescent="0.25">
      <c r="A36" s="18" t="s">
        <v>84</v>
      </c>
      <c r="B36" s="1" t="s">
        <v>85</v>
      </c>
      <c r="C36" s="1">
        <v>305520855</v>
      </c>
      <c r="D36" s="1">
        <v>2011</v>
      </c>
      <c r="E36" s="15" t="s">
        <v>43</v>
      </c>
      <c r="F36" s="15">
        <v>6</v>
      </c>
      <c r="G36" s="1">
        <v>100</v>
      </c>
      <c r="H36" s="1" t="s">
        <v>19</v>
      </c>
      <c r="I36" s="11"/>
    </row>
    <row r="37" spans="1:9" x14ac:dyDescent="0.25">
      <c r="A37" s="10" t="s">
        <v>86</v>
      </c>
      <c r="B37" s="1" t="s">
        <v>87</v>
      </c>
      <c r="C37" s="1">
        <v>305580290</v>
      </c>
      <c r="D37" s="1">
        <v>2011</v>
      </c>
      <c r="E37" s="15" t="s">
        <v>43</v>
      </c>
      <c r="F37" s="15">
        <v>5</v>
      </c>
      <c r="G37" s="1">
        <v>100</v>
      </c>
      <c r="H37" s="1" t="s">
        <v>19</v>
      </c>
      <c r="I37" s="11"/>
    </row>
    <row r="38" spans="1:9" x14ac:dyDescent="0.25">
      <c r="A38" s="10" t="s">
        <v>88</v>
      </c>
      <c r="B38" s="1" t="s">
        <v>89</v>
      </c>
      <c r="C38" s="1">
        <v>305590434</v>
      </c>
      <c r="D38" s="1">
        <v>2011</v>
      </c>
      <c r="E38" s="15" t="s">
        <v>43</v>
      </c>
      <c r="F38" s="15">
        <v>5</v>
      </c>
      <c r="G38" s="1">
        <v>100</v>
      </c>
      <c r="H38" s="1" t="s">
        <v>19</v>
      </c>
      <c r="I38" s="11"/>
    </row>
    <row r="39" spans="1:9" x14ac:dyDescent="0.25">
      <c r="A39" s="10" t="s">
        <v>90</v>
      </c>
      <c r="B39" s="1" t="s">
        <v>91</v>
      </c>
      <c r="C39" s="1">
        <v>305610632</v>
      </c>
      <c r="D39" s="1">
        <v>2011</v>
      </c>
      <c r="E39" s="15" t="s">
        <v>43</v>
      </c>
      <c r="F39" s="15">
        <v>5</v>
      </c>
      <c r="G39" s="1">
        <v>100</v>
      </c>
      <c r="H39" s="1" t="s">
        <v>19</v>
      </c>
      <c r="I39" s="11"/>
    </row>
    <row r="40" spans="1:9" x14ac:dyDescent="0.25">
      <c r="A40" s="10" t="s">
        <v>93</v>
      </c>
      <c r="B40" s="1" t="s">
        <v>92</v>
      </c>
      <c r="C40" s="1">
        <v>305490786</v>
      </c>
      <c r="D40" s="1">
        <v>2011</v>
      </c>
      <c r="E40" s="15" t="s">
        <v>43</v>
      </c>
      <c r="F40" s="15">
        <v>6</v>
      </c>
      <c r="G40" s="1">
        <v>100</v>
      </c>
      <c r="H40" s="1" t="s">
        <v>19</v>
      </c>
      <c r="I40" s="11"/>
    </row>
    <row r="41" spans="1:9" x14ac:dyDescent="0.25">
      <c r="A41" s="10" t="s">
        <v>94</v>
      </c>
      <c r="B41" s="1" t="s">
        <v>95</v>
      </c>
      <c r="C41" s="1">
        <v>303460951</v>
      </c>
      <c r="D41" s="1">
        <v>2011</v>
      </c>
      <c r="E41" s="15" t="s">
        <v>18</v>
      </c>
      <c r="F41" s="15"/>
      <c r="G41" s="1">
        <v>100</v>
      </c>
      <c r="H41" s="1" t="s">
        <v>19</v>
      </c>
      <c r="I41" s="11"/>
    </row>
    <row r="56" spans="1:9" ht="17.25" x14ac:dyDescent="0.25">
      <c r="A56" s="38" t="s">
        <v>12</v>
      </c>
      <c r="B56" s="39"/>
      <c r="C56" s="39"/>
      <c r="D56" s="39"/>
      <c r="E56" s="39"/>
      <c r="F56" s="39"/>
      <c r="G56" s="39"/>
      <c r="H56" s="39"/>
      <c r="I56" s="40"/>
    </row>
    <row r="57" spans="1:9" ht="17.25" x14ac:dyDescent="0.25">
      <c r="A57" s="41" t="s">
        <v>13</v>
      </c>
      <c r="B57" s="42"/>
      <c r="C57" s="42"/>
      <c r="D57" s="42"/>
      <c r="E57" s="42"/>
      <c r="F57" s="42"/>
      <c r="G57" s="42"/>
      <c r="H57" s="42"/>
      <c r="I57" s="43"/>
    </row>
    <row r="58" spans="1:9" ht="18" thickBot="1" x14ac:dyDescent="0.3">
      <c r="A58" s="44" t="s">
        <v>14</v>
      </c>
      <c r="B58" s="45"/>
      <c r="C58" s="45"/>
      <c r="D58" s="45"/>
      <c r="E58" s="45"/>
      <c r="F58" s="45"/>
      <c r="G58" s="45"/>
      <c r="H58" s="45"/>
      <c r="I58" s="46"/>
    </row>
  </sheetData>
  <mergeCells count="7">
    <mergeCell ref="A56:I56"/>
    <mergeCell ref="A57:I57"/>
    <mergeCell ref="A58:I58"/>
    <mergeCell ref="A3:I3"/>
    <mergeCell ref="B1:C1"/>
    <mergeCell ref="D1:E1"/>
    <mergeCell ref="F1:I1"/>
  </mergeCells>
  <printOptions horizontalCentered="1" verticalCentered="1"/>
  <pageMargins left="0.11811023622047245" right="0.11811023622047245" top="0.74803149606299213" bottom="0.74803149606299213" header="0.31496062992125984" footer="0.31496062992125984"/>
  <pageSetup scale="8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showGridLines="0" tabSelected="1" topLeftCell="A61" zoomScaleNormal="100" workbookViewId="0">
      <selection activeCell="D7" sqref="D7"/>
    </sheetView>
  </sheetViews>
  <sheetFormatPr baseColWidth="10" defaultRowHeight="15" x14ac:dyDescent="0.25"/>
  <cols>
    <col min="1" max="1" width="13.85546875" customWidth="1"/>
    <col min="2" max="2" width="31.5703125" bestFit="1" customWidth="1"/>
    <col min="3" max="3" width="14.7109375" customWidth="1"/>
    <col min="4" max="5" width="10.140625" style="16" customWidth="1"/>
    <col min="6" max="6" width="6.85546875" style="16" bestFit="1" customWidth="1"/>
    <col min="7" max="7" width="9.5703125" customWidth="1"/>
    <col min="8" max="8" width="11.140625" style="16" customWidth="1"/>
    <col min="9" max="9" width="8.85546875" customWidth="1"/>
  </cols>
  <sheetData>
    <row r="1" spans="1:9" s="29" customFormat="1" ht="18.75" x14ac:dyDescent="0.3">
      <c r="A1" s="71" t="s">
        <v>6</v>
      </c>
      <c r="B1" s="65"/>
      <c r="C1" s="65"/>
      <c r="D1" s="72" t="s">
        <v>7</v>
      </c>
      <c r="E1" s="72"/>
      <c r="F1" s="65"/>
      <c r="G1" s="65"/>
      <c r="H1" s="65"/>
      <c r="I1" s="65"/>
    </row>
    <row r="2" spans="1:9" ht="15.75" x14ac:dyDescent="0.25">
      <c r="A2" s="6"/>
      <c r="B2" s="6"/>
      <c r="C2" s="6"/>
      <c r="D2" s="14"/>
      <c r="E2" s="14"/>
      <c r="F2" s="14"/>
      <c r="G2" s="6"/>
      <c r="H2" s="14"/>
      <c r="I2" s="6"/>
    </row>
    <row r="3" spans="1:9" ht="18.75" x14ac:dyDescent="0.3">
      <c r="A3" s="66" t="s">
        <v>147</v>
      </c>
      <c r="B3" s="67"/>
      <c r="C3" s="67"/>
      <c r="D3" s="67"/>
      <c r="E3" s="67"/>
      <c r="F3" s="68">
        <v>2022</v>
      </c>
      <c r="G3" s="69"/>
      <c r="H3" s="69"/>
      <c r="I3" s="70"/>
    </row>
    <row r="4" spans="1:9" ht="32.25" x14ac:dyDescent="0.25">
      <c r="A4" s="73" t="s">
        <v>161</v>
      </c>
      <c r="B4" s="73" t="s">
        <v>0</v>
      </c>
      <c r="C4" s="73" t="s">
        <v>2</v>
      </c>
      <c r="D4" s="73" t="s">
        <v>1</v>
      </c>
      <c r="E4" s="73" t="s">
        <v>162</v>
      </c>
      <c r="F4" s="73" t="s">
        <v>3</v>
      </c>
      <c r="G4" s="74" t="s">
        <v>4</v>
      </c>
      <c r="H4" s="73" t="s">
        <v>163</v>
      </c>
      <c r="I4" s="73" t="s">
        <v>8</v>
      </c>
    </row>
    <row r="5" spans="1:9" s="36" customFormat="1" x14ac:dyDescent="0.25">
      <c r="A5" s="34"/>
      <c r="B5" s="34"/>
      <c r="C5" s="34"/>
      <c r="D5" s="35"/>
      <c r="E5" s="35"/>
      <c r="F5" s="35"/>
      <c r="G5" s="34"/>
      <c r="H5" s="35"/>
      <c r="I5" s="34"/>
    </row>
    <row r="6" spans="1:9" s="36" customFormat="1" x14ac:dyDescent="0.25">
      <c r="A6" s="34"/>
      <c r="B6" s="34"/>
      <c r="C6" s="34"/>
      <c r="D6" s="35"/>
      <c r="E6" s="35"/>
      <c r="F6" s="35"/>
      <c r="G6" s="34"/>
      <c r="H6" s="35"/>
      <c r="I6" s="34"/>
    </row>
    <row r="7" spans="1:9" s="36" customFormat="1" x14ac:dyDescent="0.25">
      <c r="A7" s="34"/>
      <c r="B7" s="34"/>
      <c r="C7" s="34"/>
      <c r="D7" s="35"/>
      <c r="E7" s="35"/>
      <c r="F7" s="35"/>
      <c r="G7" s="34"/>
      <c r="H7" s="35"/>
      <c r="I7" s="34"/>
    </row>
    <row r="8" spans="1:9" s="36" customFormat="1" x14ac:dyDescent="0.25">
      <c r="A8" s="34"/>
      <c r="B8" s="34"/>
      <c r="C8" s="34"/>
      <c r="D8" s="35"/>
      <c r="E8" s="35"/>
      <c r="F8" s="35"/>
      <c r="G8" s="34"/>
      <c r="H8" s="35"/>
      <c r="I8" s="34"/>
    </row>
    <row r="9" spans="1:9" s="36" customFormat="1" x14ac:dyDescent="0.25">
      <c r="A9" s="34"/>
      <c r="B9" s="34"/>
      <c r="C9" s="34"/>
      <c r="D9" s="35"/>
      <c r="E9" s="35"/>
      <c r="F9" s="35"/>
      <c r="G9" s="34"/>
      <c r="H9" s="35"/>
      <c r="I9" s="34"/>
    </row>
    <row r="10" spans="1:9" s="36" customFormat="1" x14ac:dyDescent="0.25">
      <c r="A10" s="34"/>
      <c r="B10" s="34"/>
      <c r="C10" s="34"/>
      <c r="D10" s="35"/>
      <c r="E10" s="35"/>
      <c r="F10" s="35"/>
      <c r="G10" s="34"/>
      <c r="H10" s="35"/>
      <c r="I10" s="34"/>
    </row>
    <row r="11" spans="1:9" s="36" customFormat="1" x14ac:dyDescent="0.25">
      <c r="A11" s="34"/>
      <c r="B11" s="34"/>
      <c r="C11" s="34"/>
      <c r="D11" s="35"/>
      <c r="E11" s="35"/>
      <c r="F11" s="35"/>
      <c r="G11" s="34"/>
      <c r="H11" s="35"/>
      <c r="I11" s="34"/>
    </row>
    <row r="12" spans="1:9" s="36" customFormat="1" x14ac:dyDescent="0.25">
      <c r="A12" s="34"/>
      <c r="B12" s="34"/>
      <c r="C12" s="34"/>
      <c r="D12" s="35"/>
      <c r="E12" s="35"/>
      <c r="F12" s="35"/>
      <c r="G12" s="34"/>
      <c r="H12" s="35"/>
      <c r="I12" s="34"/>
    </row>
    <row r="13" spans="1:9" s="36" customFormat="1" x14ac:dyDescent="0.25">
      <c r="A13" s="34"/>
      <c r="B13" s="34"/>
      <c r="C13" s="34"/>
      <c r="D13" s="35"/>
      <c r="E13" s="35"/>
      <c r="F13" s="35"/>
      <c r="G13" s="34"/>
      <c r="H13" s="35"/>
      <c r="I13" s="34"/>
    </row>
    <row r="14" spans="1:9" s="36" customFormat="1" x14ac:dyDescent="0.25">
      <c r="A14" s="34"/>
      <c r="B14" s="34"/>
      <c r="C14" s="34"/>
      <c r="D14" s="35"/>
      <c r="E14" s="35"/>
      <c r="F14" s="35"/>
      <c r="G14" s="34"/>
      <c r="H14" s="35"/>
      <c r="I14" s="34"/>
    </row>
    <row r="15" spans="1:9" s="36" customFormat="1" x14ac:dyDescent="0.25">
      <c r="A15" s="34"/>
      <c r="B15" s="34"/>
      <c r="C15" s="34"/>
      <c r="D15" s="35"/>
      <c r="E15" s="35"/>
      <c r="F15" s="35"/>
      <c r="G15" s="34"/>
      <c r="H15" s="35"/>
      <c r="I15" s="34"/>
    </row>
    <row r="16" spans="1:9" s="36" customFormat="1" x14ac:dyDescent="0.25">
      <c r="A16" s="34"/>
      <c r="B16" s="34"/>
      <c r="C16" s="34"/>
      <c r="D16" s="35"/>
      <c r="E16" s="35"/>
      <c r="F16" s="35"/>
      <c r="G16" s="34"/>
      <c r="H16" s="35"/>
      <c r="I16" s="34"/>
    </row>
    <row r="17" spans="1:9" s="36" customFormat="1" x14ac:dyDescent="0.25">
      <c r="A17" s="34"/>
      <c r="B17" s="34"/>
      <c r="C17" s="34"/>
      <c r="D17" s="35"/>
      <c r="E17" s="35"/>
      <c r="F17" s="35"/>
      <c r="G17" s="34"/>
      <c r="H17" s="35"/>
      <c r="I17" s="34"/>
    </row>
    <row r="18" spans="1:9" s="36" customFormat="1" x14ac:dyDescent="0.25">
      <c r="A18" s="34"/>
      <c r="B18" s="34"/>
      <c r="C18" s="34"/>
      <c r="D18" s="35"/>
      <c r="E18" s="35"/>
      <c r="F18" s="35"/>
      <c r="G18" s="34"/>
      <c r="H18" s="35"/>
      <c r="I18" s="34"/>
    </row>
    <row r="19" spans="1:9" s="36" customFormat="1" x14ac:dyDescent="0.25">
      <c r="A19" s="34"/>
      <c r="B19" s="34"/>
      <c r="C19" s="34"/>
      <c r="D19" s="35"/>
      <c r="E19" s="35"/>
      <c r="F19" s="35"/>
      <c r="G19" s="34"/>
      <c r="H19" s="35"/>
      <c r="I19" s="34"/>
    </row>
    <row r="20" spans="1:9" s="36" customFormat="1" x14ac:dyDescent="0.25">
      <c r="A20" s="34"/>
      <c r="B20" s="34"/>
      <c r="C20" s="34"/>
      <c r="D20" s="35"/>
      <c r="E20" s="35"/>
      <c r="F20" s="35"/>
      <c r="G20" s="34"/>
      <c r="H20" s="35"/>
      <c r="I20" s="34"/>
    </row>
    <row r="21" spans="1:9" s="36" customFormat="1" x14ac:dyDescent="0.25">
      <c r="A21" s="34"/>
      <c r="B21" s="34"/>
      <c r="C21" s="34"/>
      <c r="D21" s="35"/>
      <c r="E21" s="35"/>
      <c r="F21" s="35"/>
      <c r="G21" s="34"/>
      <c r="H21" s="35"/>
      <c r="I21" s="34"/>
    </row>
    <row r="22" spans="1:9" s="36" customFormat="1" x14ac:dyDescent="0.25">
      <c r="A22" s="34"/>
      <c r="B22" s="34"/>
      <c r="C22" s="34"/>
      <c r="D22" s="35"/>
      <c r="E22" s="35"/>
      <c r="F22" s="35"/>
      <c r="G22" s="34"/>
      <c r="H22" s="35"/>
      <c r="I22" s="34"/>
    </row>
    <row r="23" spans="1:9" s="36" customFormat="1" x14ac:dyDescent="0.25">
      <c r="A23" s="34"/>
      <c r="B23" s="34"/>
      <c r="C23" s="34"/>
      <c r="D23" s="35"/>
      <c r="E23" s="35"/>
      <c r="F23" s="35"/>
      <c r="G23" s="34"/>
      <c r="H23" s="35"/>
      <c r="I23" s="34"/>
    </row>
    <row r="24" spans="1:9" s="36" customFormat="1" x14ac:dyDescent="0.25">
      <c r="A24" s="34"/>
      <c r="B24" s="34"/>
      <c r="C24" s="34"/>
      <c r="D24" s="35"/>
      <c r="E24" s="35"/>
      <c r="F24" s="35"/>
      <c r="G24" s="34"/>
      <c r="H24" s="35"/>
      <c r="I24" s="34"/>
    </row>
    <row r="25" spans="1:9" s="36" customFormat="1" x14ac:dyDescent="0.25">
      <c r="A25" s="34"/>
      <c r="B25" s="34"/>
      <c r="C25" s="34"/>
      <c r="D25" s="35"/>
      <c r="E25" s="35"/>
      <c r="F25" s="35"/>
      <c r="G25" s="34"/>
      <c r="H25" s="35"/>
      <c r="I25" s="34"/>
    </row>
    <row r="26" spans="1:9" s="36" customFormat="1" x14ac:dyDescent="0.25">
      <c r="A26" s="34"/>
      <c r="B26" s="34"/>
      <c r="C26" s="34"/>
      <c r="D26" s="35"/>
      <c r="E26" s="35"/>
      <c r="F26" s="35"/>
      <c r="G26" s="34"/>
      <c r="H26" s="35"/>
      <c r="I26" s="34"/>
    </row>
    <row r="27" spans="1:9" s="36" customFormat="1" x14ac:dyDescent="0.25">
      <c r="A27" s="34"/>
      <c r="B27" s="34"/>
      <c r="C27" s="34"/>
      <c r="D27" s="35"/>
      <c r="E27" s="35"/>
      <c r="F27" s="35"/>
      <c r="G27" s="34"/>
      <c r="H27" s="35"/>
      <c r="I27" s="34"/>
    </row>
    <row r="28" spans="1:9" s="36" customFormat="1" x14ac:dyDescent="0.25">
      <c r="A28" s="34"/>
      <c r="B28" s="34"/>
      <c r="C28" s="34"/>
      <c r="D28" s="35"/>
      <c r="E28" s="35"/>
      <c r="F28" s="35"/>
      <c r="G28" s="34"/>
      <c r="H28" s="35"/>
      <c r="I28" s="34"/>
    </row>
    <row r="29" spans="1:9" s="36" customFormat="1" x14ac:dyDescent="0.25">
      <c r="A29" s="34"/>
      <c r="B29" s="34"/>
      <c r="C29" s="34"/>
      <c r="D29" s="35"/>
      <c r="E29" s="35"/>
      <c r="F29" s="35"/>
      <c r="G29" s="34"/>
      <c r="H29" s="35"/>
      <c r="I29" s="34"/>
    </row>
    <row r="30" spans="1:9" s="36" customFormat="1" x14ac:dyDescent="0.25">
      <c r="A30" s="34"/>
      <c r="B30" s="34"/>
      <c r="C30" s="34"/>
      <c r="D30" s="35"/>
      <c r="E30" s="35"/>
      <c r="F30" s="35"/>
      <c r="G30" s="34"/>
      <c r="H30" s="35"/>
      <c r="I30" s="34"/>
    </row>
    <row r="31" spans="1:9" s="36" customFormat="1" x14ac:dyDescent="0.25">
      <c r="A31" s="34"/>
      <c r="B31" s="34"/>
      <c r="C31" s="34"/>
      <c r="D31" s="35"/>
      <c r="E31" s="35"/>
      <c r="F31" s="35"/>
      <c r="G31" s="34"/>
      <c r="H31" s="35"/>
      <c r="I31" s="34"/>
    </row>
    <row r="32" spans="1:9" s="36" customFormat="1" x14ac:dyDescent="0.25">
      <c r="A32" s="34"/>
      <c r="B32" s="34"/>
      <c r="C32" s="34"/>
      <c r="D32" s="35"/>
      <c r="E32" s="35"/>
      <c r="F32" s="35"/>
      <c r="G32" s="34"/>
      <c r="H32" s="35"/>
      <c r="I32" s="34"/>
    </row>
    <row r="33" spans="1:9" s="36" customFormat="1" x14ac:dyDescent="0.25">
      <c r="A33" s="34"/>
      <c r="B33" s="34"/>
      <c r="C33" s="34"/>
      <c r="D33" s="35"/>
      <c r="E33" s="35"/>
      <c r="F33" s="35"/>
      <c r="G33" s="34"/>
      <c r="H33" s="35"/>
      <c r="I33" s="34"/>
    </row>
    <row r="34" spans="1:9" s="36" customFormat="1" x14ac:dyDescent="0.25">
      <c r="A34" s="34"/>
      <c r="B34" s="34"/>
      <c r="C34" s="34"/>
      <c r="D34" s="35"/>
      <c r="E34" s="35"/>
      <c r="F34" s="35"/>
      <c r="G34" s="34"/>
      <c r="H34" s="35"/>
      <c r="I34" s="34"/>
    </row>
    <row r="35" spans="1:9" s="36" customFormat="1" x14ac:dyDescent="0.25">
      <c r="A35" s="34"/>
      <c r="B35" s="34"/>
      <c r="C35" s="34"/>
      <c r="D35" s="35"/>
      <c r="E35" s="35"/>
      <c r="F35" s="35"/>
      <c r="G35" s="34"/>
      <c r="H35" s="35"/>
      <c r="I35" s="34"/>
    </row>
    <row r="36" spans="1:9" s="36" customFormat="1" x14ac:dyDescent="0.25">
      <c r="A36" s="34"/>
      <c r="B36" s="34"/>
      <c r="C36" s="34"/>
      <c r="D36" s="35"/>
      <c r="E36" s="35"/>
      <c r="F36" s="35"/>
      <c r="G36" s="34"/>
      <c r="H36" s="35"/>
      <c r="I36" s="34"/>
    </row>
    <row r="37" spans="1:9" s="36" customFormat="1" x14ac:dyDescent="0.25">
      <c r="A37" s="34"/>
      <c r="B37" s="34"/>
      <c r="C37" s="34"/>
      <c r="D37" s="35"/>
      <c r="E37" s="35"/>
      <c r="F37" s="35"/>
      <c r="G37" s="34"/>
      <c r="H37" s="35"/>
      <c r="I37" s="34"/>
    </row>
    <row r="38" spans="1:9" s="36" customFormat="1" x14ac:dyDescent="0.25">
      <c r="A38" s="34"/>
      <c r="B38" s="34"/>
      <c r="C38" s="34"/>
      <c r="D38" s="35"/>
      <c r="E38" s="35"/>
      <c r="F38" s="35"/>
      <c r="G38" s="34"/>
      <c r="H38" s="35"/>
      <c r="I38" s="34"/>
    </row>
    <row r="39" spans="1:9" s="36" customFormat="1" x14ac:dyDescent="0.25">
      <c r="A39" s="34"/>
      <c r="B39" s="34"/>
      <c r="C39" s="34"/>
      <c r="D39" s="35"/>
      <c r="E39" s="35"/>
      <c r="F39" s="35"/>
      <c r="G39" s="34"/>
      <c r="H39" s="35"/>
      <c r="I39" s="34"/>
    </row>
    <row r="40" spans="1:9" s="36" customFormat="1" x14ac:dyDescent="0.25">
      <c r="A40" s="34"/>
      <c r="B40" s="34"/>
      <c r="C40" s="34"/>
      <c r="D40" s="35"/>
      <c r="E40" s="35"/>
      <c r="F40" s="35"/>
      <c r="G40" s="34"/>
      <c r="H40" s="35"/>
      <c r="I40" s="34"/>
    </row>
    <row r="41" spans="1:9" s="36" customFormat="1" x14ac:dyDescent="0.25">
      <c r="A41" s="34"/>
      <c r="B41" s="34"/>
      <c r="C41" s="34"/>
      <c r="D41" s="35"/>
      <c r="E41" s="35"/>
      <c r="F41" s="35"/>
      <c r="G41" s="34"/>
      <c r="H41" s="35"/>
      <c r="I41" s="34"/>
    </row>
    <row r="42" spans="1:9" s="36" customFormat="1" x14ac:dyDescent="0.25">
      <c r="A42" s="34"/>
      <c r="B42" s="34"/>
      <c r="C42" s="34"/>
      <c r="D42" s="35"/>
      <c r="E42" s="35"/>
      <c r="F42" s="35"/>
      <c r="G42" s="34"/>
      <c r="H42" s="35"/>
      <c r="I42" s="34"/>
    </row>
    <row r="43" spans="1:9" s="36" customFormat="1" x14ac:dyDescent="0.25">
      <c r="A43" s="34"/>
      <c r="B43" s="34"/>
      <c r="C43" s="34"/>
      <c r="D43" s="35"/>
      <c r="E43" s="35"/>
      <c r="F43" s="35"/>
      <c r="G43" s="34"/>
      <c r="H43" s="35"/>
      <c r="I43" s="34"/>
    </row>
    <row r="44" spans="1:9" s="36" customFormat="1" x14ac:dyDescent="0.25">
      <c r="A44" s="34"/>
      <c r="B44" s="34"/>
      <c r="C44" s="34"/>
      <c r="D44" s="35"/>
      <c r="E44" s="35"/>
      <c r="F44" s="35"/>
      <c r="G44" s="34"/>
      <c r="H44" s="35"/>
      <c r="I44" s="34"/>
    </row>
    <row r="45" spans="1:9" s="36" customFormat="1" x14ac:dyDescent="0.25">
      <c r="A45" s="34"/>
      <c r="B45" s="34"/>
      <c r="C45" s="34"/>
      <c r="D45" s="35"/>
      <c r="E45" s="35"/>
      <c r="F45" s="35"/>
      <c r="G45" s="34"/>
      <c r="H45" s="35"/>
      <c r="I45" s="34"/>
    </row>
    <row r="46" spans="1:9" s="36" customFormat="1" x14ac:dyDescent="0.25">
      <c r="A46" s="34"/>
      <c r="B46" s="34"/>
      <c r="C46" s="34"/>
      <c r="D46" s="35"/>
      <c r="E46" s="35"/>
      <c r="F46" s="35"/>
      <c r="G46" s="34"/>
      <c r="H46" s="35"/>
      <c r="I46" s="34"/>
    </row>
    <row r="47" spans="1:9" s="36" customFormat="1" x14ac:dyDescent="0.25">
      <c r="A47" s="34"/>
      <c r="B47" s="34"/>
      <c r="C47" s="34"/>
      <c r="D47" s="35"/>
      <c r="E47" s="35"/>
      <c r="F47" s="35"/>
      <c r="G47" s="34"/>
      <c r="H47" s="35"/>
      <c r="I47" s="34"/>
    </row>
    <row r="48" spans="1:9" s="36" customFormat="1" x14ac:dyDescent="0.25">
      <c r="A48" s="34"/>
      <c r="B48" s="34"/>
      <c r="C48" s="34"/>
      <c r="D48" s="35"/>
      <c r="E48" s="35"/>
      <c r="F48" s="35"/>
      <c r="G48" s="34"/>
      <c r="H48" s="35"/>
      <c r="I48" s="34"/>
    </row>
    <row r="49" spans="1:9" s="36" customFormat="1" x14ac:dyDescent="0.25">
      <c r="A49" s="34"/>
      <c r="B49" s="34"/>
      <c r="C49" s="34"/>
      <c r="D49" s="35"/>
      <c r="E49" s="35"/>
      <c r="F49" s="35"/>
      <c r="G49" s="34"/>
      <c r="H49" s="35"/>
      <c r="I49" s="34"/>
    </row>
    <row r="50" spans="1:9" s="36" customFormat="1" x14ac:dyDescent="0.25">
      <c r="A50" s="34"/>
      <c r="B50" s="34"/>
      <c r="C50" s="34"/>
      <c r="D50" s="35"/>
      <c r="E50" s="35"/>
      <c r="F50" s="35"/>
      <c r="G50" s="34"/>
      <c r="H50" s="35"/>
      <c r="I50" s="34"/>
    </row>
    <row r="51" spans="1:9" s="36" customFormat="1" x14ac:dyDescent="0.25">
      <c r="A51" s="34"/>
      <c r="B51" s="34"/>
      <c r="C51" s="34"/>
      <c r="D51" s="35"/>
      <c r="E51" s="35"/>
      <c r="F51" s="35"/>
      <c r="G51" s="34"/>
      <c r="H51" s="35"/>
      <c r="I51" s="34"/>
    </row>
    <row r="52" spans="1:9" s="36" customFormat="1" x14ac:dyDescent="0.25">
      <c r="A52" s="34"/>
      <c r="B52" s="34"/>
      <c r="C52" s="34"/>
      <c r="D52" s="35"/>
      <c r="E52" s="35"/>
      <c r="F52" s="35"/>
      <c r="G52" s="34"/>
      <c r="H52" s="35"/>
      <c r="I52" s="34"/>
    </row>
    <row r="53" spans="1:9" s="36" customFormat="1" x14ac:dyDescent="0.25">
      <c r="A53" s="34"/>
      <c r="B53" s="34"/>
      <c r="C53" s="34"/>
      <c r="D53" s="35"/>
      <c r="E53" s="35"/>
      <c r="F53" s="35"/>
      <c r="G53" s="34"/>
      <c r="H53" s="35"/>
      <c r="I53" s="34"/>
    </row>
    <row r="54" spans="1:9" s="36" customFormat="1" x14ac:dyDescent="0.25">
      <c r="A54" s="34"/>
      <c r="B54" s="34"/>
      <c r="C54" s="34"/>
      <c r="D54" s="35"/>
      <c r="E54" s="35"/>
      <c r="F54" s="35"/>
      <c r="G54" s="34"/>
      <c r="H54" s="35"/>
      <c r="I54" s="34"/>
    </row>
    <row r="55" spans="1:9" s="36" customFormat="1" x14ac:dyDescent="0.25">
      <c r="A55" s="34"/>
      <c r="B55" s="34"/>
      <c r="C55" s="34"/>
      <c r="D55" s="35"/>
      <c r="E55" s="35"/>
      <c r="F55" s="35"/>
      <c r="G55" s="34"/>
      <c r="H55" s="35"/>
      <c r="I55" s="34"/>
    </row>
    <row r="56" spans="1:9" s="36" customFormat="1" x14ac:dyDescent="0.25">
      <c r="A56" s="34"/>
      <c r="B56" s="34"/>
      <c r="C56" s="34"/>
      <c r="D56" s="35"/>
      <c r="E56" s="35"/>
      <c r="F56" s="35"/>
      <c r="G56" s="34"/>
      <c r="H56" s="35"/>
      <c r="I56" s="34"/>
    </row>
    <row r="57" spans="1:9" s="36" customFormat="1" x14ac:dyDescent="0.25">
      <c r="A57" s="34"/>
      <c r="B57" s="34"/>
      <c r="C57" s="34"/>
      <c r="D57" s="35"/>
      <c r="E57" s="35"/>
      <c r="F57" s="35"/>
      <c r="G57" s="34"/>
      <c r="H57" s="35"/>
      <c r="I57" s="34"/>
    </row>
    <row r="58" spans="1:9" s="36" customFormat="1" x14ac:dyDescent="0.25">
      <c r="A58" s="34"/>
      <c r="B58" s="34"/>
      <c r="C58" s="34"/>
      <c r="D58" s="35"/>
      <c r="E58" s="35"/>
      <c r="F58" s="35"/>
      <c r="G58" s="34"/>
      <c r="H58" s="35"/>
      <c r="I58" s="34"/>
    </row>
    <row r="59" spans="1:9" s="36" customFormat="1" x14ac:dyDescent="0.25">
      <c r="A59" s="34"/>
      <c r="B59" s="34"/>
      <c r="C59" s="34"/>
      <c r="D59" s="35"/>
      <c r="E59" s="35"/>
      <c r="F59" s="35"/>
      <c r="G59" s="34"/>
      <c r="H59" s="35"/>
      <c r="I59" s="34"/>
    </row>
    <row r="60" spans="1:9" s="36" customFormat="1" x14ac:dyDescent="0.25">
      <c r="A60" s="34"/>
      <c r="B60" s="34"/>
      <c r="C60" s="34"/>
      <c r="D60" s="35"/>
      <c r="E60" s="35"/>
      <c r="F60" s="35"/>
      <c r="G60" s="34"/>
      <c r="H60" s="35"/>
      <c r="I60" s="34"/>
    </row>
    <row r="61" spans="1:9" s="36" customFormat="1" x14ac:dyDescent="0.25">
      <c r="A61" s="34"/>
      <c r="B61" s="34"/>
      <c r="C61" s="34"/>
      <c r="D61" s="35"/>
      <c r="E61" s="35"/>
      <c r="F61" s="35"/>
      <c r="G61" s="34"/>
      <c r="H61" s="35"/>
      <c r="I61" s="34"/>
    </row>
    <row r="62" spans="1:9" s="36" customFormat="1" x14ac:dyDescent="0.25">
      <c r="A62" s="34"/>
      <c r="B62" s="34"/>
      <c r="C62" s="34"/>
      <c r="D62" s="35"/>
      <c r="E62" s="35"/>
      <c r="F62" s="35"/>
      <c r="G62" s="34"/>
      <c r="H62" s="35"/>
      <c r="I62" s="34"/>
    </row>
    <row r="63" spans="1:9" s="36" customFormat="1" x14ac:dyDescent="0.25">
      <c r="A63" s="34"/>
      <c r="B63" s="34"/>
      <c r="C63" s="34"/>
      <c r="D63" s="35"/>
      <c r="E63" s="35"/>
      <c r="F63" s="35"/>
      <c r="G63" s="34"/>
      <c r="H63" s="35"/>
      <c r="I63" s="34"/>
    </row>
    <row r="64" spans="1:9" s="36" customFormat="1" x14ac:dyDescent="0.25">
      <c r="A64" s="34"/>
      <c r="B64" s="34"/>
      <c r="C64" s="34"/>
      <c r="D64" s="35"/>
      <c r="E64" s="35"/>
      <c r="F64" s="35"/>
      <c r="G64" s="34"/>
      <c r="H64" s="35"/>
      <c r="I64" s="34"/>
    </row>
    <row r="65" spans="1:9" s="36" customFormat="1" x14ac:dyDescent="0.25">
      <c r="A65" s="37"/>
      <c r="B65" s="37"/>
      <c r="C65" s="37"/>
      <c r="D65" s="35"/>
      <c r="E65" s="35"/>
      <c r="F65" s="35"/>
      <c r="G65" s="34"/>
      <c r="H65" s="35"/>
      <c r="I65" s="34"/>
    </row>
    <row r="66" spans="1:9" s="36" customFormat="1" x14ac:dyDescent="0.25">
      <c r="A66" s="37"/>
      <c r="B66" s="37"/>
      <c r="C66" s="37"/>
      <c r="D66" s="35"/>
      <c r="E66" s="35"/>
      <c r="F66" s="35"/>
      <c r="G66" s="34"/>
      <c r="H66" s="35"/>
      <c r="I66" s="34"/>
    </row>
    <row r="67" spans="1:9" s="36" customFormat="1" x14ac:dyDescent="0.25">
      <c r="A67" s="37"/>
      <c r="B67" s="37"/>
      <c r="C67" s="37"/>
      <c r="D67" s="35"/>
      <c r="E67" s="35"/>
      <c r="F67" s="35"/>
      <c r="G67" s="34"/>
      <c r="H67" s="35"/>
      <c r="I67" s="34"/>
    </row>
    <row r="68" spans="1:9" x14ac:dyDescent="0.25">
      <c r="A68" s="19"/>
      <c r="B68" s="19"/>
      <c r="C68" s="19"/>
    </row>
    <row r="69" spans="1:9" ht="18.75" x14ac:dyDescent="0.3">
      <c r="A69" s="62" t="s">
        <v>157</v>
      </c>
      <c r="B69" s="63"/>
      <c r="C69" s="63"/>
      <c r="D69" s="63"/>
      <c r="E69" s="63"/>
      <c r="F69" s="63"/>
      <c r="G69" s="63"/>
      <c r="H69" s="63"/>
      <c r="I69" s="64"/>
    </row>
    <row r="70" spans="1:9" ht="18.75" x14ac:dyDescent="0.3">
      <c r="A70" s="30" t="s">
        <v>153</v>
      </c>
      <c r="B70" s="23"/>
      <c r="C70" s="23"/>
      <c r="D70" s="32" t="s">
        <v>151</v>
      </c>
      <c r="E70" s="20">
        <f>COUNTIFS(E5:E68,"E",H5:H68,"A")</f>
        <v>0</v>
      </c>
      <c r="F70" s="22" t="str">
        <f>IFERROR(E70/E72," ")</f>
        <v xml:space="preserve"> </v>
      </c>
      <c r="G70" s="32" t="s">
        <v>148</v>
      </c>
      <c r="H70" s="21">
        <f>COUNTIF(H5:H68,"A")</f>
        <v>0</v>
      </c>
      <c r="I70" s="24"/>
    </row>
    <row r="71" spans="1:9" ht="18.75" x14ac:dyDescent="0.3">
      <c r="A71" s="31" t="s">
        <v>154</v>
      </c>
      <c r="B71" s="25"/>
      <c r="C71" s="25"/>
      <c r="D71" s="33" t="s">
        <v>152</v>
      </c>
      <c r="E71" s="20">
        <f>COUNTIFS(E5:E68,"F",H5:H68,"A")</f>
        <v>0</v>
      </c>
      <c r="F71" s="22" t="str">
        <f>IFERROR(E71/E72," ")</f>
        <v xml:space="preserve"> </v>
      </c>
      <c r="G71" s="33" t="s">
        <v>149</v>
      </c>
      <c r="H71" s="20">
        <f>COUNTIF(H5:H68,"R")</f>
        <v>0</v>
      </c>
      <c r="I71" s="27"/>
    </row>
    <row r="72" spans="1:9" ht="18.75" x14ac:dyDescent="0.3">
      <c r="A72" s="31" t="s">
        <v>155</v>
      </c>
      <c r="B72" s="25"/>
      <c r="C72" s="25"/>
      <c r="D72" s="26" t="s">
        <v>150</v>
      </c>
      <c r="E72" s="21">
        <f>SUM(E70:E71)</f>
        <v>0</v>
      </c>
      <c r="F72" s="28"/>
      <c r="G72" s="26" t="s">
        <v>150</v>
      </c>
      <c r="H72" s="20">
        <f>SUM(H70:H71)</f>
        <v>0</v>
      </c>
      <c r="I72" s="27"/>
    </row>
    <row r="73" spans="1:9" ht="18.75" x14ac:dyDescent="0.3">
      <c r="A73" s="31" t="s">
        <v>156</v>
      </c>
      <c r="B73" s="25"/>
      <c r="C73" s="25"/>
      <c r="D73" s="28"/>
      <c r="E73" s="28"/>
      <c r="F73" s="28"/>
      <c r="G73" s="25"/>
      <c r="H73" s="28"/>
      <c r="I73" s="27"/>
    </row>
    <row r="74" spans="1:9" ht="17.25" x14ac:dyDescent="0.25">
      <c r="A74" s="53" t="s">
        <v>158</v>
      </c>
      <c r="B74" s="54"/>
      <c r="C74" s="54"/>
      <c r="D74" s="54"/>
      <c r="E74" s="54"/>
      <c r="F74" s="54"/>
      <c r="G74" s="54"/>
      <c r="H74" s="54"/>
      <c r="I74" s="55"/>
    </row>
    <row r="75" spans="1:9" ht="17.25" x14ac:dyDescent="0.25">
      <c r="A75" s="56" t="s">
        <v>159</v>
      </c>
      <c r="B75" s="57"/>
      <c r="C75" s="57"/>
      <c r="D75" s="57"/>
      <c r="E75" s="57"/>
      <c r="F75" s="57"/>
      <c r="G75" s="57"/>
      <c r="H75" s="57"/>
      <c r="I75" s="58"/>
    </row>
    <row r="76" spans="1:9" ht="17.25" x14ac:dyDescent="0.25">
      <c r="A76" s="59" t="s">
        <v>160</v>
      </c>
      <c r="B76" s="60"/>
      <c r="C76" s="60"/>
      <c r="D76" s="60"/>
      <c r="E76" s="60"/>
      <c r="F76" s="60"/>
      <c r="G76" s="60"/>
      <c r="H76" s="60"/>
      <c r="I76" s="61"/>
    </row>
  </sheetData>
  <sheetProtection insertRows="0" deleteRows="0" sort="0"/>
  <mergeCells count="9">
    <mergeCell ref="A74:I74"/>
    <mergeCell ref="A75:I75"/>
    <mergeCell ref="A76:I76"/>
    <mergeCell ref="A69:I69"/>
    <mergeCell ref="B1:C1"/>
    <mergeCell ref="D1:E1"/>
    <mergeCell ref="F1:I1"/>
    <mergeCell ref="G3:I3"/>
    <mergeCell ref="A3:E3"/>
  </mergeCells>
  <conditionalFormatting sqref="F71">
    <cfRule type="expression" dxfId="3" priority="4">
      <formula>$F$71&gt;25%</formula>
    </cfRule>
  </conditionalFormatting>
  <conditionalFormatting sqref="E72">
    <cfRule type="expression" dxfId="2" priority="3">
      <formula>$E$72&lt;&gt;$H$70</formula>
    </cfRule>
  </conditionalFormatting>
  <conditionalFormatting sqref="H70">
    <cfRule type="expression" dxfId="1" priority="2">
      <formula>$H$70&lt;&gt;$E$72</formula>
    </cfRule>
  </conditionalFormatting>
  <conditionalFormatting sqref="F70">
    <cfRule type="expression" dxfId="0" priority="1">
      <formula>$F$70&lt;75%</formula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scale="80" orientation="portrait" r:id="rId1"/>
  <headerFoot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37"/>
  <sheetViews>
    <sheetView topLeftCell="A26" workbookViewId="0">
      <selection activeCell="B51" sqref="B51"/>
    </sheetView>
  </sheetViews>
  <sheetFormatPr baseColWidth="10" defaultRowHeight="15" x14ac:dyDescent="0.25"/>
  <cols>
    <col min="2" max="2" width="29.140625" customWidth="1"/>
    <col min="3" max="3" width="15.85546875" customWidth="1"/>
  </cols>
  <sheetData>
    <row r="6" spans="1:9" x14ac:dyDescent="0.25">
      <c r="A6" s="10" t="s">
        <v>96</v>
      </c>
      <c r="B6" s="1" t="s">
        <v>97</v>
      </c>
      <c r="C6" s="1">
        <v>305550485</v>
      </c>
      <c r="D6" s="15">
        <v>2016</v>
      </c>
      <c r="E6" s="15" t="s">
        <v>43</v>
      </c>
      <c r="F6" s="15">
        <v>6</v>
      </c>
      <c r="G6" s="15">
        <v>100</v>
      </c>
      <c r="H6" s="15" t="s">
        <v>19</v>
      </c>
      <c r="I6" s="11"/>
    </row>
    <row r="7" spans="1:9" x14ac:dyDescent="0.25">
      <c r="A7" s="10" t="s">
        <v>98</v>
      </c>
      <c r="B7" s="1" t="s">
        <v>122</v>
      </c>
      <c r="C7" s="1"/>
      <c r="D7" s="15">
        <v>2016</v>
      </c>
      <c r="E7" s="15" t="s">
        <v>43</v>
      </c>
      <c r="F7" s="15">
        <v>5</v>
      </c>
      <c r="G7" s="15">
        <v>100</v>
      </c>
      <c r="H7" s="15" t="s">
        <v>19</v>
      </c>
      <c r="I7" s="11"/>
    </row>
    <row r="8" spans="1:9" x14ac:dyDescent="0.25">
      <c r="A8" s="10" t="s">
        <v>99</v>
      </c>
      <c r="B8" s="1" t="s">
        <v>123</v>
      </c>
      <c r="C8" s="1"/>
      <c r="D8" s="15">
        <v>2016</v>
      </c>
      <c r="E8" s="15" t="s">
        <v>43</v>
      </c>
      <c r="F8" s="15">
        <v>2</v>
      </c>
      <c r="G8" s="15">
        <v>100</v>
      </c>
      <c r="H8" s="15" t="s">
        <v>19</v>
      </c>
      <c r="I8" s="11"/>
    </row>
    <row r="9" spans="1:9" x14ac:dyDescent="0.25">
      <c r="A9" s="10" t="s">
        <v>100</v>
      </c>
      <c r="B9" s="1" t="s">
        <v>124</v>
      </c>
      <c r="C9" s="1"/>
      <c r="D9" s="15">
        <v>2016</v>
      </c>
      <c r="E9" s="15" t="s">
        <v>43</v>
      </c>
      <c r="F9" s="15">
        <v>2</v>
      </c>
      <c r="G9" s="15">
        <v>100</v>
      </c>
      <c r="H9" s="15" t="s">
        <v>19</v>
      </c>
      <c r="I9" s="11"/>
    </row>
    <row r="10" spans="1:9" x14ac:dyDescent="0.25">
      <c r="A10" s="10" t="s">
        <v>101</v>
      </c>
      <c r="B10" s="1" t="s">
        <v>125</v>
      </c>
      <c r="C10" s="1"/>
      <c r="D10" s="15">
        <v>2016</v>
      </c>
      <c r="E10" s="15" t="s">
        <v>43</v>
      </c>
      <c r="F10" s="15">
        <v>3</v>
      </c>
      <c r="G10" s="15">
        <v>100</v>
      </c>
      <c r="H10" s="15" t="s">
        <v>19</v>
      </c>
      <c r="I10" s="11"/>
    </row>
    <row r="11" spans="1:9" x14ac:dyDescent="0.25">
      <c r="A11" s="10" t="s">
        <v>102</v>
      </c>
      <c r="B11" s="1" t="s">
        <v>126</v>
      </c>
      <c r="C11" s="1"/>
      <c r="D11" s="15">
        <v>2016</v>
      </c>
      <c r="E11" s="15" t="s">
        <v>43</v>
      </c>
      <c r="F11" s="15">
        <v>2</v>
      </c>
      <c r="G11" s="15">
        <v>100</v>
      </c>
      <c r="H11" s="15" t="s">
        <v>19</v>
      </c>
      <c r="I11" s="11"/>
    </row>
    <row r="12" spans="1:9" x14ac:dyDescent="0.25">
      <c r="A12" s="10" t="s">
        <v>103</v>
      </c>
      <c r="B12" s="1" t="s">
        <v>127</v>
      </c>
      <c r="C12" s="1"/>
      <c r="D12" s="15">
        <v>2016</v>
      </c>
      <c r="E12" s="15" t="s">
        <v>43</v>
      </c>
      <c r="F12" s="15">
        <v>6</v>
      </c>
      <c r="G12" s="15">
        <v>100</v>
      </c>
      <c r="H12" s="15" t="s">
        <v>19</v>
      </c>
      <c r="I12" s="11"/>
    </row>
    <row r="13" spans="1:9" x14ac:dyDescent="0.25">
      <c r="A13" s="18" t="s">
        <v>104</v>
      </c>
      <c r="B13" s="1" t="s">
        <v>128</v>
      </c>
      <c r="C13" s="1"/>
      <c r="D13" s="15">
        <v>2016</v>
      </c>
      <c r="E13" s="15" t="s">
        <v>43</v>
      </c>
      <c r="F13" s="15" t="s">
        <v>145</v>
      </c>
      <c r="G13" s="15">
        <v>100</v>
      </c>
      <c r="H13" s="15" t="s">
        <v>19</v>
      </c>
      <c r="I13" s="11"/>
    </row>
    <row r="14" spans="1:9" x14ac:dyDescent="0.25">
      <c r="A14" s="10" t="s">
        <v>105</v>
      </c>
      <c r="B14" s="1" t="s">
        <v>129</v>
      </c>
      <c r="C14" s="1"/>
      <c r="D14" s="15">
        <v>2016</v>
      </c>
      <c r="E14" s="15" t="s">
        <v>43</v>
      </c>
      <c r="F14" s="15" t="s">
        <v>145</v>
      </c>
      <c r="G14" s="15">
        <v>100</v>
      </c>
      <c r="H14" s="15" t="s">
        <v>19</v>
      </c>
      <c r="I14" s="11"/>
    </row>
    <row r="15" spans="1:9" x14ac:dyDescent="0.25">
      <c r="A15" s="10" t="s">
        <v>106</v>
      </c>
      <c r="B15" s="1" t="s">
        <v>130</v>
      </c>
      <c r="C15" s="1"/>
      <c r="D15" s="15">
        <v>2016</v>
      </c>
      <c r="E15" s="15" t="s">
        <v>43</v>
      </c>
      <c r="F15" s="15">
        <v>4</v>
      </c>
      <c r="G15" s="15">
        <v>100</v>
      </c>
      <c r="H15" s="15" t="s">
        <v>19</v>
      </c>
      <c r="I15" s="11"/>
    </row>
    <row r="16" spans="1:9" x14ac:dyDescent="0.25">
      <c r="A16" s="10" t="s">
        <v>107</v>
      </c>
      <c r="B16" s="1" t="s">
        <v>131</v>
      </c>
      <c r="C16" s="1"/>
      <c r="D16" s="15">
        <v>2016</v>
      </c>
      <c r="E16" s="15" t="s">
        <v>43</v>
      </c>
      <c r="F16" s="15">
        <v>2</v>
      </c>
      <c r="G16" s="15">
        <v>100</v>
      </c>
      <c r="H16" s="15" t="s">
        <v>19</v>
      </c>
      <c r="I16" s="11"/>
    </row>
    <row r="17" spans="1:9" x14ac:dyDescent="0.25">
      <c r="A17" s="10" t="s">
        <v>108</v>
      </c>
      <c r="B17" s="1" t="s">
        <v>132</v>
      </c>
      <c r="C17" s="1"/>
      <c r="D17" s="15">
        <v>2016</v>
      </c>
      <c r="E17" s="15" t="s">
        <v>43</v>
      </c>
      <c r="F17" s="15">
        <v>5</v>
      </c>
      <c r="G17" s="15">
        <v>100</v>
      </c>
      <c r="H17" s="15" t="s">
        <v>19</v>
      </c>
      <c r="I17" s="11"/>
    </row>
    <row r="18" spans="1:9" x14ac:dyDescent="0.25">
      <c r="A18" s="10" t="s">
        <v>109</v>
      </c>
      <c r="B18" s="1" t="s">
        <v>146</v>
      </c>
      <c r="C18" s="1"/>
      <c r="D18" s="15">
        <v>2016</v>
      </c>
      <c r="E18" s="15" t="s">
        <v>43</v>
      </c>
      <c r="F18" s="15">
        <v>5</v>
      </c>
      <c r="G18" s="15">
        <v>100</v>
      </c>
      <c r="H18" s="15" t="s">
        <v>19</v>
      </c>
      <c r="I18" s="11"/>
    </row>
    <row r="19" spans="1:9" x14ac:dyDescent="0.25">
      <c r="A19" s="10" t="s">
        <v>110</v>
      </c>
      <c r="B19" s="1" t="s">
        <v>133</v>
      </c>
      <c r="C19" s="1"/>
      <c r="D19" s="15">
        <v>2016</v>
      </c>
      <c r="E19" s="15" t="s">
        <v>43</v>
      </c>
      <c r="F19" s="15"/>
      <c r="G19" s="15">
        <v>100</v>
      </c>
      <c r="H19" s="15" t="s">
        <v>19</v>
      </c>
      <c r="I19" s="11"/>
    </row>
    <row r="20" spans="1:9" x14ac:dyDescent="0.25">
      <c r="A20" s="10" t="s">
        <v>111</v>
      </c>
      <c r="B20" s="1" t="s">
        <v>134</v>
      </c>
      <c r="C20" s="1"/>
      <c r="D20" s="15">
        <v>2016</v>
      </c>
      <c r="E20" s="15" t="s">
        <v>43</v>
      </c>
      <c r="F20" s="15"/>
      <c r="G20" s="15">
        <v>100</v>
      </c>
      <c r="H20" s="15" t="s">
        <v>19</v>
      </c>
      <c r="I20" s="11"/>
    </row>
    <row r="21" spans="1:9" x14ac:dyDescent="0.25">
      <c r="A21" s="10" t="s">
        <v>112</v>
      </c>
      <c r="B21" s="1" t="s">
        <v>135</v>
      </c>
      <c r="C21" s="1"/>
      <c r="D21" s="15">
        <v>2016</v>
      </c>
      <c r="E21" s="15" t="s">
        <v>43</v>
      </c>
      <c r="F21" s="15">
        <v>2</v>
      </c>
      <c r="G21" s="15">
        <v>100</v>
      </c>
      <c r="H21" s="15" t="s">
        <v>19</v>
      </c>
      <c r="I21" s="11"/>
    </row>
    <row r="22" spans="1:9" x14ac:dyDescent="0.25">
      <c r="A22" s="10" t="s">
        <v>113</v>
      </c>
      <c r="B22" s="1" t="s">
        <v>136</v>
      </c>
      <c r="C22" s="1"/>
      <c r="D22" s="15">
        <v>2016</v>
      </c>
      <c r="E22" s="15" t="s">
        <v>43</v>
      </c>
      <c r="F22" s="15">
        <v>2</v>
      </c>
      <c r="G22" s="15">
        <v>100</v>
      </c>
      <c r="H22" s="15" t="s">
        <v>19</v>
      </c>
      <c r="I22" s="11"/>
    </row>
    <row r="23" spans="1:9" x14ac:dyDescent="0.25">
      <c r="A23" s="10" t="s">
        <v>114</v>
      </c>
      <c r="B23" s="1" t="s">
        <v>137</v>
      </c>
      <c r="C23" s="1"/>
      <c r="D23" s="15">
        <v>2016</v>
      </c>
      <c r="E23" s="15" t="s">
        <v>43</v>
      </c>
      <c r="F23" s="15">
        <v>2</v>
      </c>
      <c r="G23" s="15">
        <v>100</v>
      </c>
      <c r="H23" s="15" t="s">
        <v>19</v>
      </c>
      <c r="I23" s="11"/>
    </row>
    <row r="24" spans="1:9" x14ac:dyDescent="0.25">
      <c r="A24" s="18" t="s">
        <v>115</v>
      </c>
      <c r="B24" s="1" t="s">
        <v>138</v>
      </c>
      <c r="C24" s="1"/>
      <c r="D24" s="15">
        <v>2016</v>
      </c>
      <c r="E24" s="15" t="s">
        <v>43</v>
      </c>
      <c r="F24" s="15">
        <v>6</v>
      </c>
      <c r="G24" s="15">
        <v>100</v>
      </c>
      <c r="H24" s="15" t="s">
        <v>19</v>
      </c>
      <c r="I24" s="11"/>
    </row>
    <row r="25" spans="1:9" x14ac:dyDescent="0.25">
      <c r="A25" s="10" t="s">
        <v>116</v>
      </c>
      <c r="B25" s="1" t="s">
        <v>139</v>
      </c>
      <c r="C25" s="1"/>
      <c r="D25" s="15">
        <v>2016</v>
      </c>
      <c r="E25" s="15" t="s">
        <v>43</v>
      </c>
      <c r="F25" s="15">
        <v>3</v>
      </c>
      <c r="G25" s="15">
        <v>100</v>
      </c>
      <c r="H25" s="15" t="s">
        <v>19</v>
      </c>
      <c r="I25" s="11"/>
    </row>
    <row r="26" spans="1:9" x14ac:dyDescent="0.25">
      <c r="A26" s="10" t="s">
        <v>117</v>
      </c>
      <c r="B26" s="1" t="s">
        <v>140</v>
      </c>
      <c r="C26" s="1"/>
      <c r="D26" s="15">
        <v>2016</v>
      </c>
      <c r="E26" s="15" t="s">
        <v>43</v>
      </c>
      <c r="F26" s="15">
        <v>5</v>
      </c>
      <c r="G26" s="15">
        <v>100</v>
      </c>
      <c r="H26" s="15" t="s">
        <v>19</v>
      </c>
      <c r="I26" s="11"/>
    </row>
    <row r="27" spans="1:9" x14ac:dyDescent="0.25">
      <c r="A27" s="10" t="s">
        <v>118</v>
      </c>
      <c r="B27" s="1" t="s">
        <v>141</v>
      </c>
      <c r="C27" s="1"/>
      <c r="D27" s="15">
        <v>2016</v>
      </c>
      <c r="E27" s="15" t="s">
        <v>43</v>
      </c>
      <c r="F27" s="15">
        <v>5</v>
      </c>
      <c r="G27" s="15">
        <v>100</v>
      </c>
      <c r="H27" s="15" t="s">
        <v>19</v>
      </c>
      <c r="I27" s="11"/>
    </row>
    <row r="28" spans="1:9" x14ac:dyDescent="0.25">
      <c r="A28" s="10" t="s">
        <v>119</v>
      </c>
      <c r="B28" s="1" t="s">
        <v>142</v>
      </c>
      <c r="C28" s="1"/>
      <c r="D28" s="15">
        <v>2016</v>
      </c>
      <c r="E28" s="15" t="s">
        <v>43</v>
      </c>
      <c r="F28" s="15">
        <v>5</v>
      </c>
      <c r="G28" s="15">
        <v>100</v>
      </c>
      <c r="H28" s="15" t="s">
        <v>19</v>
      </c>
      <c r="I28" s="11"/>
    </row>
    <row r="29" spans="1:9" x14ac:dyDescent="0.25">
      <c r="A29" s="10" t="s">
        <v>120</v>
      </c>
      <c r="B29" s="1" t="s">
        <v>144</v>
      </c>
      <c r="C29" s="1"/>
      <c r="D29" s="15">
        <v>2016</v>
      </c>
      <c r="E29" s="15" t="s">
        <v>43</v>
      </c>
      <c r="F29" s="15">
        <v>5</v>
      </c>
      <c r="G29" s="15">
        <v>100</v>
      </c>
      <c r="H29" s="15" t="s">
        <v>19</v>
      </c>
      <c r="I29" s="11"/>
    </row>
    <row r="30" spans="1:9" x14ac:dyDescent="0.25">
      <c r="A30" s="10" t="s">
        <v>121</v>
      </c>
      <c r="B30" s="1" t="s">
        <v>143</v>
      </c>
      <c r="C30" s="1"/>
      <c r="D30" s="15">
        <v>2016</v>
      </c>
      <c r="E30" s="15" t="s">
        <v>43</v>
      </c>
      <c r="F30" s="15">
        <v>5</v>
      </c>
      <c r="G30" s="15">
        <v>100</v>
      </c>
      <c r="H30" s="15" t="s">
        <v>19</v>
      </c>
      <c r="I30" s="11"/>
    </row>
    <row r="31" spans="1:9" x14ac:dyDescent="0.25">
      <c r="A31" s="10" t="s">
        <v>121</v>
      </c>
      <c r="B31" s="1" t="s">
        <v>144</v>
      </c>
      <c r="C31" s="1"/>
      <c r="D31" s="15">
        <v>2016</v>
      </c>
      <c r="E31" s="15" t="s">
        <v>43</v>
      </c>
      <c r="F31" s="15">
        <v>6</v>
      </c>
      <c r="G31" s="15">
        <v>100</v>
      </c>
      <c r="H31" s="15" t="s">
        <v>19</v>
      </c>
      <c r="I31" s="11"/>
    </row>
    <row r="32" spans="1:9" x14ac:dyDescent="0.25">
      <c r="A32" s="10"/>
      <c r="B32" s="1"/>
      <c r="C32" s="1"/>
      <c r="D32" s="15">
        <v>2016</v>
      </c>
      <c r="E32" s="15" t="s">
        <v>43</v>
      </c>
      <c r="F32" s="15"/>
      <c r="G32" s="15">
        <v>100</v>
      </c>
      <c r="H32" s="15" t="s">
        <v>19</v>
      </c>
      <c r="I32" s="11"/>
    </row>
    <row r="33" spans="1:9" x14ac:dyDescent="0.25">
      <c r="A33" s="10"/>
      <c r="B33" s="1"/>
      <c r="C33" s="1"/>
      <c r="D33" s="15">
        <v>2016</v>
      </c>
      <c r="E33" s="15" t="s">
        <v>43</v>
      </c>
      <c r="F33" s="15"/>
      <c r="G33" s="15">
        <v>100</v>
      </c>
      <c r="H33" s="15" t="s">
        <v>19</v>
      </c>
      <c r="I33" s="11"/>
    </row>
    <row r="34" spans="1:9" x14ac:dyDescent="0.25">
      <c r="A34" s="10"/>
      <c r="B34" s="1"/>
      <c r="C34" s="1"/>
      <c r="D34" s="15">
        <v>2016</v>
      </c>
      <c r="E34" s="15" t="s">
        <v>43</v>
      </c>
      <c r="F34" s="15"/>
      <c r="G34" s="15">
        <v>100</v>
      </c>
      <c r="H34" s="15" t="s">
        <v>19</v>
      </c>
      <c r="I34" s="11"/>
    </row>
    <row r="35" spans="1:9" x14ac:dyDescent="0.25">
      <c r="A35" s="10"/>
      <c r="B35" s="1"/>
      <c r="C35" s="1"/>
      <c r="D35" s="15">
        <v>2016</v>
      </c>
      <c r="E35" s="15" t="s">
        <v>43</v>
      </c>
      <c r="F35" s="15"/>
      <c r="G35" s="15">
        <v>100</v>
      </c>
      <c r="H35" s="15" t="s">
        <v>19</v>
      </c>
      <c r="I35" s="11"/>
    </row>
    <row r="36" spans="1:9" x14ac:dyDescent="0.25">
      <c r="A36" s="10"/>
      <c r="B36" s="1"/>
      <c r="C36" s="1"/>
      <c r="D36" s="15">
        <v>2016</v>
      </c>
      <c r="E36" s="15" t="s">
        <v>43</v>
      </c>
      <c r="F36" s="15"/>
      <c r="G36" s="15">
        <v>100</v>
      </c>
      <c r="H36" s="15" t="s">
        <v>19</v>
      </c>
      <c r="I36" s="11"/>
    </row>
    <row r="37" spans="1:9" x14ac:dyDescent="0.25">
      <c r="A37" s="10"/>
      <c r="B37" s="1"/>
      <c r="C37" s="1"/>
      <c r="D37" s="15">
        <v>2016</v>
      </c>
      <c r="E37" s="15" t="s">
        <v>43</v>
      </c>
      <c r="F37" s="15"/>
      <c r="G37" s="15">
        <v>100</v>
      </c>
      <c r="H37" s="15" t="s">
        <v>19</v>
      </c>
      <c r="I3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F7D6EF453230848B0911AC04BF46999" ma:contentTypeVersion="2" ma:contentTypeDescription="Crear nuevo documento." ma:contentTypeScope="" ma:versionID="b728c0e81f881497661b1c19e5df49e7">
  <xsd:schema xmlns:xsd="http://www.w3.org/2001/XMLSchema" xmlns:xs="http://www.w3.org/2001/XMLSchema" xmlns:p="http://schemas.microsoft.com/office/2006/metadata/properties" xmlns:ns2="11e96bf3-6790-400a-90e1-c5eebbf01f63" targetNamespace="http://schemas.microsoft.com/office/2006/metadata/properties" ma:root="true" ma:fieldsID="2bb4e1f5bbf55c1a8c7370042b48364e" ns2:_="">
    <xsd:import namespace="11e96bf3-6790-400a-90e1-c5eebbf01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e96bf3-6790-400a-90e1-c5eebbf01f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F83D64A-156B-4A9E-B255-6339768DA649}"/>
</file>

<file path=customXml/itemProps2.xml><?xml version="1.0" encoding="utf-8"?>
<ds:datastoreItem xmlns:ds="http://schemas.openxmlformats.org/officeDocument/2006/customXml" ds:itemID="{1E98E2BC-A25D-4F40-A596-8E111A6D9DE0}"/>
</file>

<file path=customXml/itemProps3.xml><?xml version="1.0" encoding="utf-8"?>
<ds:datastoreItem xmlns:ds="http://schemas.openxmlformats.org/officeDocument/2006/customXml" ds:itemID="{2375C311-B5D5-469C-80DC-C32B1ACEDF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REGISTRO DE ASOCIADOS</vt:lpstr>
      <vt:lpstr>LISTA MADRE</vt:lpstr>
      <vt:lpstr>Hoja2</vt:lpstr>
      <vt:lpstr>'LISTA MADRE'!Títulos_a_imprimir</vt:lpstr>
    </vt:vector>
  </TitlesOfParts>
  <Company>familia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Amador</dc:creator>
  <cp:lastModifiedBy>Yensi Chavarría Lao</cp:lastModifiedBy>
  <cp:lastPrinted>2022-04-06T22:31:06Z</cp:lastPrinted>
  <dcterms:created xsi:type="dcterms:W3CDTF">2009-12-03T20:25:35Z</dcterms:created>
  <dcterms:modified xsi:type="dcterms:W3CDTF">2023-02-22T19:52:28Z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0x0101005F7D6EF453230848B0911AC04BF46999</vt:lpwstr>
  </property>
</Properties>
</file>